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381079293cf179f/Schützen/SG Lauperswil/Freundschaftsch/"/>
    </mc:Choice>
  </mc:AlternateContent>
  <xr:revisionPtr revIDLastSave="0" documentId="8_{6597595A-F5B7-4304-8AED-1F873D80BCB7}" xr6:coauthVersionLast="47" xr6:coauthVersionMax="47" xr10:uidLastSave="{00000000-0000-0000-0000-000000000000}"/>
  <bookViews>
    <workbookView xWindow="-98" yWindow="-98" windowWidth="21795" windowHeight="12975" activeTab="3" xr2:uid="{00000000-000D-0000-FFFF-FFFF00000000}"/>
  </bookViews>
  <sheets>
    <sheet name="Einzelrangliste" sheetId="1" r:id="rId1"/>
    <sheet name="FS Unterfrittenbach" sheetId="3" r:id="rId2"/>
    <sheet name="SG Goldbach" sheetId="2" r:id="rId3"/>
    <sheet name="SG Lauperswil" sheetId="4" r:id="rId4"/>
    <sheet name="SG Langnau-Bärau" sheetId="5" r:id="rId5"/>
    <sheet name="Kratzmatt Schützen" sheetId="7" r:id="rId6"/>
    <sheet name="Vereinsrangliste" sheetId="6" r:id="rId7"/>
  </sheets>
  <definedNames>
    <definedName name="_xlnm.Print_Area" localSheetId="0">Einzelrangliste!$A$1:$H$102</definedName>
    <definedName name="_xlnm.Print_Area" localSheetId="1">'FS Unterfrittenbach'!$A$1:$H$50</definedName>
    <definedName name="_xlnm.Print_Area" localSheetId="5">'Kratzmatt Schützen'!$A$1:$H$29</definedName>
    <definedName name="_xlnm.Print_Area" localSheetId="2">'SG Goldbach'!$A$1:$H$45</definedName>
    <definedName name="_xlnm.Print_Area" localSheetId="4">'SG Langnau-Bärau'!$A$1:$H$23</definedName>
    <definedName name="_xlnm.Print_Area" localSheetId="3">'SG Lauperswil'!$B$1:$I$45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7" l="1"/>
  <c r="D26" i="7" s="1"/>
  <c r="D29" i="2"/>
  <c r="D30" i="2" s="1"/>
  <c r="D49" i="3"/>
  <c r="D50" i="3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</calcChain>
</file>

<file path=xl/sharedStrings.xml><?xml version="1.0" encoding="utf-8"?>
<sst xmlns="http://schemas.openxmlformats.org/spreadsheetml/2006/main" count="864" uniqueCount="181">
  <si>
    <t>Rang</t>
  </si>
  <si>
    <t>Name</t>
  </si>
  <si>
    <t>Vorname</t>
  </si>
  <si>
    <t>Resultat</t>
  </si>
  <si>
    <t>Waffe</t>
  </si>
  <si>
    <t>Sektion</t>
  </si>
  <si>
    <t>Jahrgang</t>
  </si>
  <si>
    <t>Gesamt-Einzelrangliste</t>
  </si>
  <si>
    <t>Einzelrangliste SG Goldbach</t>
  </si>
  <si>
    <t>SG Goldbach</t>
  </si>
  <si>
    <t>Rangliste der Vereine</t>
  </si>
  <si>
    <t xml:space="preserve">Rang </t>
  </si>
  <si>
    <t>Teilnehmer</t>
  </si>
  <si>
    <t>Pflichtresultate</t>
  </si>
  <si>
    <t>Verein</t>
  </si>
  <si>
    <t>Total Pflichtresultate</t>
  </si>
  <si>
    <t>Stand Goldbach</t>
  </si>
  <si>
    <t>Total Schützen:</t>
  </si>
  <si>
    <t>Pflichtresultate: 10</t>
  </si>
  <si>
    <t>Durchschnitt Pflichtresultate</t>
  </si>
  <si>
    <t>TS</t>
  </si>
  <si>
    <t>FS Unterfrittenbach</t>
  </si>
  <si>
    <t>SG Lauperswil</t>
  </si>
  <si>
    <t>SG Langnau-Bärau</t>
  </si>
  <si>
    <t>Einzelrangliste FS Unterfrittenbach</t>
  </si>
  <si>
    <t>Einzelrangliste SG Lauperswil</t>
  </si>
  <si>
    <t>Einzelrangliste SG Langnau-Bärau</t>
  </si>
  <si>
    <t>Morgenthaler</t>
  </si>
  <si>
    <t>André</t>
  </si>
  <si>
    <t>Stagw</t>
  </si>
  <si>
    <t>Langenegger</t>
  </si>
  <si>
    <t>Alfred</t>
  </si>
  <si>
    <t>Stgw 90</t>
  </si>
  <si>
    <t>Fankhauser</t>
  </si>
  <si>
    <t>Regina</t>
  </si>
  <si>
    <t>Schneider</t>
  </si>
  <si>
    <t>Hutmacher</t>
  </si>
  <si>
    <t>Walter</t>
  </si>
  <si>
    <t>Baumgartner</t>
  </si>
  <si>
    <t>Ursula</t>
  </si>
  <si>
    <t>Stgw 57/03</t>
  </si>
  <si>
    <t>Flückiger</t>
  </si>
  <si>
    <t>Patrick</t>
  </si>
  <si>
    <t>Wüthrich</t>
  </si>
  <si>
    <t>Ueli</t>
  </si>
  <si>
    <t>Zürcher</t>
  </si>
  <si>
    <t>Hedwig</t>
  </si>
  <si>
    <t>Vogt</t>
  </si>
  <si>
    <t>Hansurs</t>
  </si>
  <si>
    <t>Bürki</t>
  </si>
  <si>
    <t>Martin</t>
  </si>
  <si>
    <t>Fritz</t>
  </si>
  <si>
    <t>Märksch</t>
  </si>
  <si>
    <t>Michael</t>
  </si>
  <si>
    <t>Locher</t>
  </si>
  <si>
    <t>Barbara</t>
  </si>
  <si>
    <t>Sven</t>
  </si>
  <si>
    <t>Urs</t>
  </si>
  <si>
    <t>Amacher</t>
  </si>
  <si>
    <t>Geissbühler</t>
  </si>
  <si>
    <t>Heinz</t>
  </si>
  <si>
    <t>Christoph</t>
  </si>
  <si>
    <t>Peter</t>
  </si>
  <si>
    <t>Zaugg</t>
  </si>
  <si>
    <t>Lorenz</t>
  </si>
  <si>
    <t>Mathias</t>
  </si>
  <si>
    <t>Kar</t>
  </si>
  <si>
    <t>Marianne</t>
  </si>
  <si>
    <t>Dreier</t>
  </si>
  <si>
    <t>Björn</t>
  </si>
  <si>
    <t>Bärtschi</t>
  </si>
  <si>
    <t>Christof</t>
  </si>
  <si>
    <t>Chantal</t>
  </si>
  <si>
    <t>Waeber</t>
  </si>
  <si>
    <t>Markus</t>
  </si>
  <si>
    <t>Moser</t>
  </si>
  <si>
    <t>Matthias</t>
  </si>
  <si>
    <t>Aeschbacher</t>
  </si>
  <si>
    <t>1991</t>
  </si>
  <si>
    <t>Lüthi</t>
  </si>
  <si>
    <t>Hans</t>
  </si>
  <si>
    <t>Eichenberger</t>
  </si>
  <si>
    <t>Thomas</t>
  </si>
  <si>
    <t>Schenk</t>
  </si>
  <si>
    <t>Hans-Ulrich</t>
  </si>
  <si>
    <t>Brunner</t>
  </si>
  <si>
    <t>Franziska</t>
  </si>
  <si>
    <t>Ramseier</t>
  </si>
  <si>
    <t>Kammermann</t>
  </si>
  <si>
    <t>Rudolf</t>
  </si>
  <si>
    <t>Filippone</t>
  </si>
  <si>
    <t>Enzo</t>
  </si>
  <si>
    <t>Krebs</t>
  </si>
  <si>
    <t>Sara</t>
  </si>
  <si>
    <t>Chrigu</t>
  </si>
  <si>
    <t>Gerber</t>
  </si>
  <si>
    <t>Ruch</t>
  </si>
  <si>
    <t>Remo</t>
  </si>
  <si>
    <t>Adrian</t>
  </si>
  <si>
    <t>Karin</t>
  </si>
  <si>
    <t>1979</t>
  </si>
  <si>
    <t>Rentsch</t>
  </si>
  <si>
    <t>Lehmann</t>
  </si>
  <si>
    <t>Badertscher</t>
  </si>
  <si>
    <t>Christian</t>
  </si>
  <si>
    <t>Marcel</t>
  </si>
  <si>
    <t>Reto</t>
  </si>
  <si>
    <t>Signer</t>
  </si>
  <si>
    <t>Jakob</t>
  </si>
  <si>
    <t>Nyffenegger</t>
  </si>
  <si>
    <t>Haueter</t>
  </si>
  <si>
    <t>Aeschlimann</t>
  </si>
  <si>
    <t>Wittwer</t>
  </si>
  <si>
    <t>Sandra</t>
  </si>
  <si>
    <t>Schürch</t>
  </si>
  <si>
    <t>Werner</t>
  </si>
  <si>
    <t>Pflichtresultate: 12</t>
  </si>
  <si>
    <t>Rang:</t>
  </si>
  <si>
    <t>Name:</t>
  </si>
  <si>
    <t>Vorname:</t>
  </si>
  <si>
    <t>Resultat:</t>
  </si>
  <si>
    <t>TS:</t>
  </si>
  <si>
    <t>Waffe:</t>
  </si>
  <si>
    <t>Sektion:</t>
  </si>
  <si>
    <t>Jg:</t>
  </si>
  <si>
    <t>Einzelrangliste Kratzmatt Schützen</t>
  </si>
  <si>
    <t>Simon</t>
  </si>
  <si>
    <t>Tausch</t>
  </si>
  <si>
    <t>Marius</t>
  </si>
  <si>
    <t>Mumenthaler</t>
  </si>
  <si>
    <t>Niklaus</t>
  </si>
  <si>
    <t>Kratzmatt Schützen</t>
  </si>
  <si>
    <t>Schüpbach</t>
  </si>
  <si>
    <t>Res</t>
  </si>
  <si>
    <t>Jürg</t>
  </si>
  <si>
    <t>Niederhauser</t>
  </si>
  <si>
    <t>Gabriela</t>
  </si>
  <si>
    <t>Angela</t>
  </si>
  <si>
    <t>Bugmann</t>
  </si>
  <si>
    <t>Oswald</t>
  </si>
  <si>
    <t>Frei</t>
  </si>
  <si>
    <t>Bigler</t>
  </si>
  <si>
    <t>Anton</t>
  </si>
  <si>
    <t>Schütz</t>
  </si>
  <si>
    <t>Erwin</t>
  </si>
  <si>
    <t>Max</t>
  </si>
  <si>
    <t>Wyss</t>
  </si>
  <si>
    <t>Jana</t>
  </si>
  <si>
    <t>Bögli</t>
  </si>
  <si>
    <t>Erika</t>
  </si>
  <si>
    <t>Kirchhofer</t>
  </si>
  <si>
    <t>Riedwyl</t>
  </si>
  <si>
    <t>Beat</t>
  </si>
  <si>
    <t>Samanta</t>
  </si>
  <si>
    <t>Stefanie</t>
  </si>
  <si>
    <t>Oppliger</t>
  </si>
  <si>
    <t>Joss Pingu</t>
  </si>
  <si>
    <t>Daniel</t>
  </si>
  <si>
    <t>Stettler</t>
  </si>
  <si>
    <t>Roman</t>
  </si>
  <si>
    <t>Bieri</t>
  </si>
  <si>
    <t>Manfred</t>
  </si>
  <si>
    <t>Albrecht</t>
  </si>
  <si>
    <t>Ruedi</t>
  </si>
  <si>
    <t>Kneubühler</t>
  </si>
  <si>
    <t>Monika</t>
  </si>
  <si>
    <t>Freundschaftsschiessen 2026</t>
  </si>
  <si>
    <t>Grossenbacher</t>
  </si>
  <si>
    <t>Paul</t>
  </si>
  <si>
    <t>Wegmüller</t>
  </si>
  <si>
    <t>Felix</t>
  </si>
  <si>
    <t>Roger</t>
  </si>
  <si>
    <t>Rolf</t>
  </si>
  <si>
    <t>René</t>
  </si>
  <si>
    <t>Schaffer</t>
  </si>
  <si>
    <t>Kurt</t>
  </si>
  <si>
    <t>Kipfer</t>
  </si>
  <si>
    <t>Nico</t>
  </si>
  <si>
    <t>Pflichtresultate: 16</t>
  </si>
  <si>
    <t>Pflichtresultate: 14</t>
  </si>
  <si>
    <t>Pflichtresultate: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</si>
</sst>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 x14ac:knownFonts="1">
    <font>
      <sz val="10"/>
      <name val="Arial"/>
    </font>
    <font>
      <sz val="8"/>
      <name val="Arial"/>
    </font>
    <font>
      <sz val="12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0"/>
      <name val="Arial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0" fillId="0" borderId="0" xfId="0" applyNumberForma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2" fontId="0" fillId="0" borderId="0" xfId="0" applyNumberFormat="1" applyAlignment="1">
      <alignment horizontal="center"/>
    </xf>
    <xf numFmtId="2" fontId="0" fillId="0" borderId="0" xfId="0" applyNumberFormat="1"/>
    <xf numFmtId="1" fontId="6" fillId="0" borderId="0" xfId="0" applyNumberFormat="1" applyFont="1" applyAlignment="1">
      <alignment horizontal="center"/>
    </xf>
    <xf numFmtId="0" fontId="6" fillId="0" borderId="0" xfId="1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719138</xdr:colOff>
      <xdr:row>4</xdr:row>
      <xdr:rowOff>19050</xdr:rowOff>
    </xdr:from>
    <xdr:to>
      <xdr:col>0</xdr:col>
      <xdr:colOff>2133601</xdr:colOff>
      <xdr:row>12</xdr:row>
      <xdr:rowOff>119063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2126AF8-93C8-1116-B0D1-D7F25942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8" y="666750"/>
          <a:ext cx="1414463" cy="1414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"/>
  <sheetViews>
    <sheetView topLeftCell="A16" zoomScaleNormal="100" workbookViewId="0">
      <selection activeCell="K72" sqref="K72"/>
    </sheetView>
  </sheetViews>
  <sheetFormatPr baseColWidth="10" defaultRowHeight="12.75" x14ac:dyDescent="0.35"/>
  <cols>
    <col min="1" max="1" width="6.3984375" customWidth="1"/>
    <col min="2" max="2" width="15.73046875" style="5" customWidth="1"/>
    <col min="3" max="3" width="13.3984375" style="5" customWidth="1"/>
    <col min="4" max="5" width="9.1328125" style="1" customWidth="1"/>
    <col min="6" max="6" width="11.3984375" style="5"/>
    <col min="7" max="7" width="17.73046875" style="5" bestFit="1" customWidth="1"/>
    <col min="8" max="8" width="9.86328125" style="1" customWidth="1"/>
  </cols>
  <sheetData>
    <row r="1" spans="1:9" ht="12.75" customHeight="1" x14ac:dyDescent="0.5">
      <c r="A1" s="32" t="s">
        <v>166</v>
      </c>
      <c r="B1" s="32"/>
      <c r="C1" s="32"/>
      <c r="D1" s="32"/>
      <c r="E1" s="32"/>
      <c r="F1" s="32"/>
      <c r="G1" s="32"/>
      <c r="H1" s="32"/>
      <c r="I1" s="12"/>
    </row>
    <row r="2" spans="1:9" ht="12.75" customHeight="1" x14ac:dyDescent="0.5">
      <c r="A2" s="32"/>
      <c r="B2" s="32"/>
      <c r="C2" s="32"/>
      <c r="D2" s="32"/>
      <c r="E2" s="32"/>
      <c r="F2" s="32"/>
      <c r="G2" s="32"/>
      <c r="H2" s="32"/>
      <c r="I2" s="12"/>
    </row>
    <row r="3" spans="1:9" ht="17.649999999999999" x14ac:dyDescent="0.5">
      <c r="A3" s="30" t="s">
        <v>16</v>
      </c>
      <c r="B3" s="30"/>
      <c r="C3" s="30"/>
      <c r="D3" s="30"/>
      <c r="E3" s="30"/>
      <c r="F3" s="30"/>
      <c r="G3" s="30"/>
      <c r="H3" s="30"/>
      <c r="I3" s="9"/>
    </row>
    <row r="4" spans="1:9" ht="8.25" customHeight="1" x14ac:dyDescent="0.5">
      <c r="A4" s="9"/>
      <c r="B4" s="9"/>
      <c r="C4" s="9"/>
      <c r="D4" s="9"/>
      <c r="E4" s="9"/>
      <c r="F4" s="9"/>
      <c r="G4" s="9"/>
      <c r="H4" s="9"/>
      <c r="I4" s="9"/>
    </row>
    <row r="5" spans="1:9" ht="15" x14ac:dyDescent="0.4">
      <c r="A5" s="31" t="s">
        <v>7</v>
      </c>
      <c r="B5" s="31"/>
      <c r="C5" s="31"/>
      <c r="D5" s="31"/>
      <c r="E5" s="31"/>
      <c r="F5" s="31"/>
      <c r="G5" s="31"/>
      <c r="H5" s="31"/>
      <c r="I5" s="11"/>
    </row>
    <row r="6" spans="1:9" ht="7.5" customHeight="1" x14ac:dyDescent="0.35"/>
    <row r="7" spans="1:9" ht="13.15" x14ac:dyDescent="0.4">
      <c r="A7" s="2" t="s">
        <v>0</v>
      </c>
      <c r="B7" s="4" t="s">
        <v>1</v>
      </c>
      <c r="C7" s="4" t="s">
        <v>2</v>
      </c>
      <c r="D7" s="6" t="s">
        <v>3</v>
      </c>
      <c r="E7" s="6" t="s">
        <v>20</v>
      </c>
      <c r="F7" s="4" t="s">
        <v>4</v>
      </c>
      <c r="G7" s="4" t="s">
        <v>5</v>
      </c>
      <c r="H7" s="6" t="s">
        <v>6</v>
      </c>
    </row>
    <row r="8" spans="1:9" x14ac:dyDescent="0.35">
      <c r="A8" s="3">
        <v>1</v>
      </c>
      <c r="B8" s="5" t="s">
        <v>27</v>
      </c>
      <c r="C8" s="5" t="s">
        <v>28</v>
      </c>
      <c r="D8" s="1">
        <v>100</v>
      </c>
      <c r="E8" s="1">
        <v>99</v>
      </c>
      <c r="F8" s="5" t="s">
        <v>29</v>
      </c>
      <c r="G8" s="5" t="s">
        <v>9</v>
      </c>
      <c r="H8" s="1">
        <v>1981</v>
      </c>
      <c r="I8" s="1"/>
    </row>
    <row r="9" spans="1:9" x14ac:dyDescent="0.35">
      <c r="A9" s="3">
        <f>A8+1</f>
        <v>2</v>
      </c>
      <c r="B9" s="7" t="s">
        <v>112</v>
      </c>
      <c r="C9" s="7" t="s">
        <v>152</v>
      </c>
      <c r="D9" s="1">
        <v>99</v>
      </c>
      <c r="E9" s="1">
        <v>100</v>
      </c>
      <c r="F9" s="7" t="s">
        <v>140</v>
      </c>
      <c r="G9" s="7" t="s">
        <v>22</v>
      </c>
      <c r="H9" s="1">
        <v>1962</v>
      </c>
      <c r="I9" s="1"/>
    </row>
    <row r="10" spans="1:9" x14ac:dyDescent="0.35">
      <c r="A10" s="3">
        <f>A9+1</f>
        <v>3</v>
      </c>
      <c r="B10" s="7" t="s">
        <v>141</v>
      </c>
      <c r="C10" s="7" t="s">
        <v>142</v>
      </c>
      <c r="D10" s="1">
        <v>98</v>
      </c>
      <c r="E10" s="1">
        <v>99</v>
      </c>
      <c r="F10" s="7" t="s">
        <v>140</v>
      </c>
      <c r="G10" s="7" t="s">
        <v>22</v>
      </c>
      <c r="H10" s="1">
        <v>1962</v>
      </c>
      <c r="I10" s="1"/>
    </row>
    <row r="11" spans="1:9" x14ac:dyDescent="0.35">
      <c r="A11" s="3">
        <f t="shared" ref="A11:A74" si="0">A10+1</f>
        <v>4</v>
      </c>
      <c r="B11" s="7" t="s">
        <v>141</v>
      </c>
      <c r="C11" s="7" t="s">
        <v>126</v>
      </c>
      <c r="D11" s="1">
        <v>97</v>
      </c>
      <c r="E11" s="1">
        <v>99</v>
      </c>
      <c r="F11" s="7" t="s">
        <v>29</v>
      </c>
      <c r="G11" s="7" t="s">
        <v>22</v>
      </c>
      <c r="H11" s="1">
        <v>1994</v>
      </c>
      <c r="I11" s="1"/>
    </row>
    <row r="12" spans="1:9" x14ac:dyDescent="0.35">
      <c r="A12" s="3">
        <f t="shared" si="0"/>
        <v>5</v>
      </c>
      <c r="B12" s="7" t="s">
        <v>151</v>
      </c>
      <c r="C12" s="7" t="s">
        <v>104</v>
      </c>
      <c r="D12" s="1">
        <v>97</v>
      </c>
      <c r="E12" s="1">
        <v>94</v>
      </c>
      <c r="F12" s="7" t="s">
        <v>140</v>
      </c>
      <c r="G12" s="7" t="s">
        <v>22</v>
      </c>
      <c r="H12" s="1">
        <v>1954</v>
      </c>
      <c r="I12" s="1"/>
    </row>
    <row r="13" spans="1:9" x14ac:dyDescent="0.35">
      <c r="A13" s="3">
        <f t="shared" si="0"/>
        <v>6</v>
      </c>
      <c r="B13" s="7" t="s">
        <v>90</v>
      </c>
      <c r="C13" s="7" t="s">
        <v>91</v>
      </c>
      <c r="D13" s="1">
        <v>96</v>
      </c>
      <c r="E13" s="1">
        <v>92</v>
      </c>
      <c r="F13" s="7" t="s">
        <v>29</v>
      </c>
      <c r="G13" s="7" t="s">
        <v>9</v>
      </c>
      <c r="H13" s="1">
        <v>1994</v>
      </c>
      <c r="I13" s="1"/>
    </row>
    <row r="14" spans="1:9" x14ac:dyDescent="0.35">
      <c r="A14" s="3">
        <f t="shared" si="0"/>
        <v>7</v>
      </c>
      <c r="B14" s="7" t="s">
        <v>156</v>
      </c>
      <c r="C14" s="7" t="s">
        <v>157</v>
      </c>
      <c r="D14" s="1">
        <v>95</v>
      </c>
      <c r="E14" s="1">
        <v>97</v>
      </c>
      <c r="F14" s="7" t="s">
        <v>40</v>
      </c>
      <c r="G14" s="7" t="s">
        <v>131</v>
      </c>
      <c r="H14" s="1">
        <v>1976</v>
      </c>
      <c r="I14" s="1"/>
    </row>
    <row r="15" spans="1:9" x14ac:dyDescent="0.35">
      <c r="A15" s="3">
        <f t="shared" si="0"/>
        <v>8</v>
      </c>
      <c r="B15" s="7" t="s">
        <v>75</v>
      </c>
      <c r="C15" s="7" t="s">
        <v>51</v>
      </c>
      <c r="D15" s="1">
        <v>94</v>
      </c>
      <c r="E15" s="1">
        <v>99</v>
      </c>
      <c r="F15" s="7" t="s">
        <v>40</v>
      </c>
      <c r="G15" s="7" t="s">
        <v>131</v>
      </c>
      <c r="H15" s="1">
        <v>1964</v>
      </c>
      <c r="I15" s="1"/>
    </row>
    <row r="16" spans="1:9" x14ac:dyDescent="0.35">
      <c r="A16" s="3">
        <f t="shared" si="0"/>
        <v>9</v>
      </c>
      <c r="B16" s="5" t="s">
        <v>47</v>
      </c>
      <c r="C16" s="5" t="s">
        <v>48</v>
      </c>
      <c r="D16" s="1">
        <v>94</v>
      </c>
      <c r="E16" s="1">
        <v>99</v>
      </c>
      <c r="F16" s="7" t="s">
        <v>140</v>
      </c>
      <c r="G16" s="5" t="s">
        <v>9</v>
      </c>
      <c r="H16" s="1">
        <v>1959</v>
      </c>
      <c r="I16" s="1"/>
    </row>
    <row r="17" spans="1:9" x14ac:dyDescent="0.35">
      <c r="A17" s="3">
        <f t="shared" si="0"/>
        <v>10</v>
      </c>
      <c r="B17" s="5" t="s">
        <v>110</v>
      </c>
      <c r="C17" s="5" t="s">
        <v>106</v>
      </c>
      <c r="D17" s="1">
        <v>94</v>
      </c>
      <c r="E17" s="1">
        <v>95</v>
      </c>
      <c r="F17" s="5" t="s">
        <v>29</v>
      </c>
      <c r="G17" s="5" t="s">
        <v>21</v>
      </c>
      <c r="H17" s="1">
        <v>1991</v>
      </c>
      <c r="I17" s="1"/>
    </row>
    <row r="18" spans="1:9" x14ac:dyDescent="0.35">
      <c r="A18" s="3">
        <f t="shared" si="0"/>
        <v>11</v>
      </c>
      <c r="B18" s="7" t="s">
        <v>169</v>
      </c>
      <c r="C18" s="7" t="s">
        <v>98</v>
      </c>
      <c r="D18" s="1">
        <v>94</v>
      </c>
      <c r="E18" s="1">
        <v>94</v>
      </c>
      <c r="F18" s="7" t="s">
        <v>40</v>
      </c>
      <c r="G18" s="7" t="s">
        <v>131</v>
      </c>
      <c r="H18" s="1">
        <v>1983</v>
      </c>
      <c r="I18" s="1"/>
    </row>
    <row r="19" spans="1:9" x14ac:dyDescent="0.35">
      <c r="A19" s="3">
        <f t="shared" si="0"/>
        <v>12</v>
      </c>
      <c r="B19" s="5" t="s">
        <v>103</v>
      </c>
      <c r="C19" s="5" t="s">
        <v>104</v>
      </c>
      <c r="D19" s="1">
        <v>93</v>
      </c>
      <c r="E19" s="1">
        <v>100</v>
      </c>
      <c r="F19" s="7" t="s">
        <v>140</v>
      </c>
      <c r="G19" s="5" t="s">
        <v>21</v>
      </c>
      <c r="H19" s="1">
        <v>1963</v>
      </c>
      <c r="I19" s="1"/>
    </row>
    <row r="20" spans="1:9" x14ac:dyDescent="0.35">
      <c r="A20" s="3">
        <f t="shared" si="0"/>
        <v>13</v>
      </c>
      <c r="B20" s="7" t="s">
        <v>54</v>
      </c>
      <c r="C20" s="7" t="s">
        <v>82</v>
      </c>
      <c r="D20" s="1">
        <v>93</v>
      </c>
      <c r="E20" s="1">
        <v>96</v>
      </c>
      <c r="F20" s="7" t="s">
        <v>40</v>
      </c>
      <c r="G20" s="7" t="s">
        <v>131</v>
      </c>
      <c r="H20" s="1">
        <v>1983</v>
      </c>
      <c r="I20" s="1"/>
    </row>
    <row r="21" spans="1:9" x14ac:dyDescent="0.35">
      <c r="A21" s="3">
        <f t="shared" si="0"/>
        <v>14</v>
      </c>
      <c r="B21" s="5" t="s">
        <v>54</v>
      </c>
      <c r="C21" s="5" t="s">
        <v>94</v>
      </c>
      <c r="D21" s="1">
        <v>93</v>
      </c>
      <c r="E21" s="1">
        <v>95</v>
      </c>
      <c r="F21" s="5" t="s">
        <v>29</v>
      </c>
      <c r="G21" s="5" t="s">
        <v>9</v>
      </c>
      <c r="H21" s="1">
        <v>1968</v>
      </c>
      <c r="I21" s="1"/>
    </row>
    <row r="22" spans="1:9" x14ac:dyDescent="0.35">
      <c r="A22" s="3">
        <f t="shared" si="0"/>
        <v>15</v>
      </c>
      <c r="B22" s="7" t="s">
        <v>43</v>
      </c>
      <c r="C22" s="7" t="s">
        <v>44</v>
      </c>
      <c r="D22" s="1">
        <v>93</v>
      </c>
      <c r="E22" s="1">
        <v>93</v>
      </c>
      <c r="F22" s="7" t="s">
        <v>29</v>
      </c>
      <c r="G22" s="7" t="s">
        <v>9</v>
      </c>
      <c r="H22" s="1">
        <v>1959</v>
      </c>
      <c r="I22" s="1"/>
    </row>
    <row r="23" spans="1:9" x14ac:dyDescent="0.35">
      <c r="A23" s="3">
        <f t="shared" si="0"/>
        <v>16</v>
      </c>
      <c r="B23" s="5" t="s">
        <v>107</v>
      </c>
      <c r="C23" s="5" t="s">
        <v>108</v>
      </c>
      <c r="D23" s="1">
        <v>92</v>
      </c>
      <c r="E23" s="1">
        <v>97</v>
      </c>
      <c r="F23" s="7" t="s">
        <v>29</v>
      </c>
      <c r="G23" s="5" t="s">
        <v>21</v>
      </c>
      <c r="H23" s="1">
        <v>1991</v>
      </c>
      <c r="I23" s="1"/>
    </row>
    <row r="24" spans="1:9" x14ac:dyDescent="0.35">
      <c r="A24" s="3">
        <f t="shared" si="0"/>
        <v>17</v>
      </c>
      <c r="B24" s="7" t="s">
        <v>138</v>
      </c>
      <c r="C24" s="7" t="s">
        <v>139</v>
      </c>
      <c r="D24" s="1">
        <v>92</v>
      </c>
      <c r="E24" s="1">
        <v>97</v>
      </c>
      <c r="F24" s="7" t="s">
        <v>140</v>
      </c>
      <c r="G24" s="7" t="s">
        <v>22</v>
      </c>
      <c r="H24" s="1">
        <v>1964</v>
      </c>
      <c r="I24" s="1"/>
    </row>
    <row r="25" spans="1:9" x14ac:dyDescent="0.35">
      <c r="A25" s="3">
        <f t="shared" si="0"/>
        <v>18</v>
      </c>
      <c r="B25" s="7" t="s">
        <v>38</v>
      </c>
      <c r="C25" s="7" t="s">
        <v>162</v>
      </c>
      <c r="D25" s="8">
        <v>92</v>
      </c>
      <c r="E25" s="8">
        <v>95</v>
      </c>
      <c r="F25" s="7" t="s">
        <v>32</v>
      </c>
      <c r="G25" s="7" t="s">
        <v>21</v>
      </c>
      <c r="H25" s="1">
        <v>1959</v>
      </c>
      <c r="I25" s="1"/>
    </row>
    <row r="26" spans="1:9" x14ac:dyDescent="0.35">
      <c r="A26" s="3">
        <f t="shared" si="0"/>
        <v>19</v>
      </c>
      <c r="B26" s="5" t="s">
        <v>52</v>
      </c>
      <c r="C26" s="5" t="s">
        <v>53</v>
      </c>
      <c r="D26" s="1">
        <v>91</v>
      </c>
      <c r="E26" s="1">
        <v>95</v>
      </c>
      <c r="F26" s="5" t="s">
        <v>32</v>
      </c>
      <c r="G26" s="5" t="s">
        <v>22</v>
      </c>
      <c r="H26" s="1">
        <v>1975</v>
      </c>
      <c r="I26" s="1"/>
    </row>
    <row r="27" spans="1:9" x14ac:dyDescent="0.35">
      <c r="A27" s="3">
        <f t="shared" si="0"/>
        <v>20</v>
      </c>
      <c r="B27" s="7" t="s">
        <v>110</v>
      </c>
      <c r="C27" s="7" t="s">
        <v>154</v>
      </c>
      <c r="D27" s="8">
        <v>91</v>
      </c>
      <c r="E27" s="8">
        <v>91</v>
      </c>
      <c r="F27" s="7" t="s">
        <v>32</v>
      </c>
      <c r="G27" s="7" t="s">
        <v>21</v>
      </c>
      <c r="H27" s="1">
        <v>1989</v>
      </c>
      <c r="I27" s="1"/>
    </row>
    <row r="28" spans="1:9" x14ac:dyDescent="0.35">
      <c r="A28" s="3">
        <f t="shared" si="0"/>
        <v>21</v>
      </c>
      <c r="B28" s="7" t="s">
        <v>92</v>
      </c>
      <c r="C28" s="7" t="s">
        <v>177</v>
      </c>
      <c r="D28" s="8">
        <v>90</v>
      </c>
      <c r="E28" s="8">
        <v>97</v>
      </c>
      <c r="F28" s="7" t="s">
        <v>29</v>
      </c>
      <c r="G28" s="7" t="s">
        <v>9</v>
      </c>
      <c r="H28" s="1">
        <v>2001</v>
      </c>
      <c r="I28" s="1"/>
    </row>
    <row r="29" spans="1:9" x14ac:dyDescent="0.35">
      <c r="A29" s="3">
        <f t="shared" si="0"/>
        <v>22</v>
      </c>
      <c r="B29" s="7" t="s">
        <v>101</v>
      </c>
      <c r="C29" s="7" t="s">
        <v>74</v>
      </c>
      <c r="D29" s="1">
        <v>90</v>
      </c>
      <c r="E29" s="1">
        <v>94</v>
      </c>
      <c r="F29" s="7" t="s">
        <v>32</v>
      </c>
      <c r="G29" s="7" t="s">
        <v>131</v>
      </c>
      <c r="H29" s="1">
        <v>1976</v>
      </c>
      <c r="I29" s="1"/>
    </row>
    <row r="30" spans="1:9" x14ac:dyDescent="0.35">
      <c r="A30" s="3">
        <f t="shared" si="0"/>
        <v>23</v>
      </c>
      <c r="B30" s="7" t="s">
        <v>96</v>
      </c>
      <c r="C30" s="7" t="s">
        <v>97</v>
      </c>
      <c r="D30" s="1">
        <v>90</v>
      </c>
      <c r="E30" s="1">
        <v>92</v>
      </c>
      <c r="F30" s="7" t="s">
        <v>32</v>
      </c>
      <c r="G30" s="7" t="s">
        <v>22</v>
      </c>
      <c r="H30" s="1">
        <v>1977</v>
      </c>
      <c r="I30" s="1"/>
    </row>
    <row r="31" spans="1:9" x14ac:dyDescent="0.35">
      <c r="A31" s="3">
        <f t="shared" si="0"/>
        <v>24</v>
      </c>
      <c r="B31" s="7" t="s">
        <v>88</v>
      </c>
      <c r="C31" s="7" t="s">
        <v>89</v>
      </c>
      <c r="D31" s="1">
        <v>90</v>
      </c>
      <c r="E31" s="1">
        <v>85</v>
      </c>
      <c r="F31" s="7" t="s">
        <v>32</v>
      </c>
      <c r="G31" s="7" t="s">
        <v>22</v>
      </c>
      <c r="H31" s="1">
        <v>1959</v>
      </c>
      <c r="I31" s="1"/>
    </row>
    <row r="32" spans="1:9" x14ac:dyDescent="0.35">
      <c r="A32" s="3">
        <f t="shared" si="0"/>
        <v>25</v>
      </c>
      <c r="B32" s="7" t="s">
        <v>174</v>
      </c>
      <c r="C32" s="7" t="s">
        <v>175</v>
      </c>
      <c r="D32" s="8">
        <v>89</v>
      </c>
      <c r="E32" s="8">
        <v>100</v>
      </c>
      <c r="F32" s="7" t="s">
        <v>32</v>
      </c>
      <c r="G32" s="7" t="s">
        <v>9</v>
      </c>
      <c r="H32" s="1">
        <v>1964</v>
      </c>
      <c r="I32" s="1"/>
    </row>
    <row r="33" spans="1:9" x14ac:dyDescent="0.35">
      <c r="A33" s="3">
        <f t="shared" si="0"/>
        <v>26</v>
      </c>
      <c r="B33" s="7" t="s">
        <v>155</v>
      </c>
      <c r="C33" s="7" t="s">
        <v>62</v>
      </c>
      <c r="D33" s="1">
        <v>89</v>
      </c>
      <c r="E33" s="1">
        <v>98</v>
      </c>
      <c r="F33" s="7" t="s">
        <v>40</v>
      </c>
      <c r="G33" s="7" t="s">
        <v>131</v>
      </c>
      <c r="H33" s="1">
        <v>1958</v>
      </c>
      <c r="I33" s="1"/>
    </row>
    <row r="34" spans="1:9" x14ac:dyDescent="0.35">
      <c r="A34" s="3">
        <f t="shared" si="0"/>
        <v>27</v>
      </c>
      <c r="B34" s="7" t="s">
        <v>81</v>
      </c>
      <c r="C34" s="7" t="s">
        <v>82</v>
      </c>
      <c r="D34" s="1">
        <v>89</v>
      </c>
      <c r="E34" s="1">
        <v>94</v>
      </c>
      <c r="F34" s="7" t="s">
        <v>32</v>
      </c>
      <c r="G34" s="7" t="s">
        <v>22</v>
      </c>
      <c r="H34" s="1">
        <v>1980</v>
      </c>
      <c r="I34" s="1"/>
    </row>
    <row r="35" spans="1:9" x14ac:dyDescent="0.35">
      <c r="A35" s="3">
        <f t="shared" si="0"/>
        <v>28</v>
      </c>
      <c r="B35" s="7" t="s">
        <v>79</v>
      </c>
      <c r="C35" s="7" t="s">
        <v>80</v>
      </c>
      <c r="D35" s="1">
        <v>89</v>
      </c>
      <c r="E35" s="1">
        <v>91</v>
      </c>
      <c r="F35" s="7" t="s">
        <v>40</v>
      </c>
      <c r="G35" s="7" t="s">
        <v>22</v>
      </c>
      <c r="H35" s="1">
        <v>1946</v>
      </c>
      <c r="I35" s="1"/>
    </row>
    <row r="36" spans="1:9" x14ac:dyDescent="0.35">
      <c r="A36" s="3">
        <f t="shared" si="0"/>
        <v>29</v>
      </c>
      <c r="B36" s="5" t="s">
        <v>59</v>
      </c>
      <c r="C36" s="5" t="s">
        <v>60</v>
      </c>
      <c r="D36" s="1">
        <v>89</v>
      </c>
      <c r="E36" s="1">
        <v>85</v>
      </c>
      <c r="F36" s="5" t="s">
        <v>32</v>
      </c>
      <c r="G36" s="5" t="s">
        <v>21</v>
      </c>
      <c r="H36" s="1">
        <v>1964</v>
      </c>
      <c r="I36" s="1"/>
    </row>
    <row r="37" spans="1:9" x14ac:dyDescent="0.35">
      <c r="A37" s="3">
        <f t="shared" si="0"/>
        <v>30</v>
      </c>
      <c r="B37" s="7" t="s">
        <v>167</v>
      </c>
      <c r="C37" s="7" t="s">
        <v>168</v>
      </c>
      <c r="D37" s="1">
        <v>88</v>
      </c>
      <c r="E37" s="1">
        <v>87</v>
      </c>
      <c r="F37" s="7" t="s">
        <v>29</v>
      </c>
      <c r="G37" s="7" t="s">
        <v>22</v>
      </c>
      <c r="H37" s="1">
        <v>1964</v>
      </c>
      <c r="I37" s="1"/>
    </row>
    <row r="38" spans="1:9" x14ac:dyDescent="0.35">
      <c r="A38" s="3">
        <f t="shared" si="0"/>
        <v>31</v>
      </c>
      <c r="B38" s="7" t="s">
        <v>75</v>
      </c>
      <c r="C38" s="7" t="s">
        <v>126</v>
      </c>
      <c r="D38" s="1">
        <v>87</v>
      </c>
      <c r="E38" s="1">
        <v>95</v>
      </c>
      <c r="F38" s="7" t="s">
        <v>32</v>
      </c>
      <c r="G38" s="7" t="s">
        <v>131</v>
      </c>
      <c r="H38" s="1">
        <v>1990</v>
      </c>
      <c r="I38" s="1"/>
    </row>
    <row r="39" spans="1:9" x14ac:dyDescent="0.35">
      <c r="A39" s="3">
        <f t="shared" si="0"/>
        <v>32</v>
      </c>
      <c r="B39" s="7" t="s">
        <v>87</v>
      </c>
      <c r="C39" s="7" t="s">
        <v>163</v>
      </c>
      <c r="D39" s="8">
        <v>87</v>
      </c>
      <c r="E39" s="8">
        <v>89</v>
      </c>
      <c r="F39" s="7" t="s">
        <v>32</v>
      </c>
      <c r="G39" s="7" t="s">
        <v>21</v>
      </c>
      <c r="H39" s="1">
        <v>1965</v>
      </c>
      <c r="I39" s="1"/>
    </row>
    <row r="40" spans="1:9" x14ac:dyDescent="0.35">
      <c r="A40" s="3">
        <f t="shared" si="0"/>
        <v>33</v>
      </c>
      <c r="B40" s="7" t="s">
        <v>59</v>
      </c>
      <c r="C40" s="7" t="s">
        <v>62</v>
      </c>
      <c r="D40" s="8">
        <v>86</v>
      </c>
      <c r="E40" s="8">
        <v>97</v>
      </c>
      <c r="F40" s="7" t="s">
        <v>29</v>
      </c>
      <c r="G40" s="7" t="s">
        <v>21</v>
      </c>
      <c r="H40" s="1">
        <v>2002</v>
      </c>
      <c r="I40" s="1"/>
    </row>
    <row r="41" spans="1:9" x14ac:dyDescent="0.35">
      <c r="A41" s="3">
        <f t="shared" si="0"/>
        <v>34</v>
      </c>
      <c r="B41" s="7" t="s">
        <v>41</v>
      </c>
      <c r="C41" s="7" t="s">
        <v>42</v>
      </c>
      <c r="D41" s="1">
        <v>86</v>
      </c>
      <c r="E41" s="1">
        <v>96</v>
      </c>
      <c r="F41" s="7" t="s">
        <v>32</v>
      </c>
      <c r="G41" s="7" t="s">
        <v>9</v>
      </c>
      <c r="H41" s="1">
        <v>1996</v>
      </c>
      <c r="I41" s="1"/>
    </row>
    <row r="42" spans="1:9" x14ac:dyDescent="0.35">
      <c r="A42" s="3">
        <f t="shared" si="0"/>
        <v>35</v>
      </c>
      <c r="B42" s="7" t="s">
        <v>103</v>
      </c>
      <c r="C42" s="7" t="s">
        <v>126</v>
      </c>
      <c r="D42" s="8">
        <v>86</v>
      </c>
      <c r="E42" s="8">
        <v>93</v>
      </c>
      <c r="F42" s="7" t="s">
        <v>32</v>
      </c>
      <c r="G42" s="7" t="s">
        <v>21</v>
      </c>
      <c r="H42" s="1">
        <v>1987</v>
      </c>
      <c r="I42" s="1"/>
    </row>
    <row r="43" spans="1:9" x14ac:dyDescent="0.35">
      <c r="A43" s="3">
        <f t="shared" si="0"/>
        <v>36</v>
      </c>
      <c r="B43" s="7" t="s">
        <v>83</v>
      </c>
      <c r="C43" s="7" t="s">
        <v>84</v>
      </c>
      <c r="D43" s="1">
        <v>86</v>
      </c>
      <c r="E43" s="1">
        <v>93</v>
      </c>
      <c r="F43" s="7" t="s">
        <v>66</v>
      </c>
      <c r="G43" s="7" t="s">
        <v>22</v>
      </c>
      <c r="H43" s="1">
        <v>1953</v>
      </c>
      <c r="I43" s="1"/>
    </row>
    <row r="44" spans="1:9" x14ac:dyDescent="0.35">
      <c r="A44" s="3">
        <f t="shared" si="0"/>
        <v>37</v>
      </c>
      <c r="B44" s="7" t="s">
        <v>143</v>
      </c>
      <c r="C44" s="7" t="s">
        <v>144</v>
      </c>
      <c r="D44" s="1">
        <v>86</v>
      </c>
      <c r="E44" s="1">
        <v>91</v>
      </c>
      <c r="F44" s="7" t="s">
        <v>32</v>
      </c>
      <c r="G44" s="7" t="s">
        <v>22</v>
      </c>
      <c r="H44" s="1">
        <v>1951</v>
      </c>
      <c r="I44" s="1"/>
    </row>
    <row r="45" spans="1:9" x14ac:dyDescent="0.35">
      <c r="A45" s="3">
        <f t="shared" si="0"/>
        <v>38</v>
      </c>
      <c r="B45" s="7" t="s">
        <v>146</v>
      </c>
      <c r="C45" s="7" t="s">
        <v>61</v>
      </c>
      <c r="D45" s="1">
        <v>86</v>
      </c>
      <c r="E45" s="1">
        <v>89</v>
      </c>
      <c r="F45" s="7" t="s">
        <v>32</v>
      </c>
      <c r="G45" s="7" t="s">
        <v>22</v>
      </c>
      <c r="H45" s="1">
        <v>1995</v>
      </c>
      <c r="I45" s="8"/>
    </row>
    <row r="46" spans="1:9" x14ac:dyDescent="0.35">
      <c r="A46" s="3">
        <f t="shared" si="0"/>
        <v>39</v>
      </c>
      <c r="B46" s="7" t="s">
        <v>141</v>
      </c>
      <c r="C46" s="7" t="s">
        <v>80</v>
      </c>
      <c r="D46" s="1">
        <v>86</v>
      </c>
      <c r="E46" s="1">
        <v>86</v>
      </c>
      <c r="F46" s="7" t="s">
        <v>29</v>
      </c>
      <c r="G46" s="7" t="s">
        <v>22</v>
      </c>
      <c r="H46" s="1">
        <v>1964</v>
      </c>
      <c r="I46" s="1"/>
    </row>
    <row r="47" spans="1:9" x14ac:dyDescent="0.35">
      <c r="A47" s="3">
        <f t="shared" si="0"/>
        <v>40</v>
      </c>
      <c r="B47" s="7" t="s">
        <v>164</v>
      </c>
      <c r="C47" s="7" t="s">
        <v>165</v>
      </c>
      <c r="D47" s="1">
        <v>86</v>
      </c>
      <c r="E47" s="1">
        <v>84</v>
      </c>
      <c r="F47" s="7" t="s">
        <v>32</v>
      </c>
      <c r="G47" s="7" t="s">
        <v>22</v>
      </c>
      <c r="H47" s="1">
        <v>1992</v>
      </c>
      <c r="I47" s="1"/>
    </row>
    <row r="48" spans="1:9" x14ac:dyDescent="0.35">
      <c r="A48" s="3">
        <f t="shared" si="0"/>
        <v>41</v>
      </c>
      <c r="B48" s="7" t="s">
        <v>176</v>
      </c>
      <c r="C48" s="7" t="s">
        <v>80</v>
      </c>
      <c r="D48" s="1">
        <v>85</v>
      </c>
      <c r="E48" s="1">
        <v>97</v>
      </c>
      <c r="F48" s="7" t="s">
        <v>32</v>
      </c>
      <c r="G48" s="7" t="s">
        <v>131</v>
      </c>
      <c r="H48" s="1">
        <v>1962</v>
      </c>
      <c r="I48" s="1"/>
    </row>
    <row r="49" spans="1:9" x14ac:dyDescent="0.35">
      <c r="A49" s="3">
        <f t="shared" si="0"/>
        <v>42</v>
      </c>
      <c r="B49" s="5" t="s">
        <v>73</v>
      </c>
      <c r="C49" s="5" t="s">
        <v>74</v>
      </c>
      <c r="D49" s="1">
        <v>85</v>
      </c>
      <c r="E49" s="1">
        <v>95</v>
      </c>
      <c r="F49" s="5" t="s">
        <v>32</v>
      </c>
      <c r="G49" s="5" t="s">
        <v>21</v>
      </c>
      <c r="H49" s="1">
        <v>1992</v>
      </c>
      <c r="I49" s="1"/>
    </row>
    <row r="50" spans="1:9" x14ac:dyDescent="0.35">
      <c r="A50" s="3">
        <f t="shared" si="0"/>
        <v>43</v>
      </c>
      <c r="B50" s="7" t="s">
        <v>63</v>
      </c>
      <c r="C50" s="7" t="s">
        <v>147</v>
      </c>
      <c r="D50" s="1">
        <v>85</v>
      </c>
      <c r="E50" s="1">
        <v>94</v>
      </c>
      <c r="F50" s="7" t="s">
        <v>32</v>
      </c>
      <c r="G50" s="7" t="s">
        <v>22</v>
      </c>
      <c r="H50" s="1">
        <v>2008</v>
      </c>
      <c r="I50" s="1"/>
    </row>
    <row r="51" spans="1:9" x14ac:dyDescent="0.35">
      <c r="A51" s="3">
        <f t="shared" si="0"/>
        <v>44</v>
      </c>
      <c r="B51" s="5" t="s">
        <v>95</v>
      </c>
      <c r="C51" s="5" t="s">
        <v>98</v>
      </c>
      <c r="D51" s="8">
        <v>85</v>
      </c>
      <c r="E51" s="8">
        <v>90</v>
      </c>
      <c r="F51" s="5" t="s">
        <v>32</v>
      </c>
      <c r="G51" s="5" t="s">
        <v>21</v>
      </c>
      <c r="H51" s="1">
        <v>1986</v>
      </c>
      <c r="I51" s="1"/>
    </row>
    <row r="52" spans="1:9" x14ac:dyDescent="0.35">
      <c r="A52" s="3">
        <f t="shared" si="0"/>
        <v>45</v>
      </c>
      <c r="B52" s="5" t="s">
        <v>109</v>
      </c>
      <c r="C52" s="5" t="s">
        <v>55</v>
      </c>
      <c r="D52" s="1">
        <v>85</v>
      </c>
      <c r="E52" s="1">
        <v>86</v>
      </c>
      <c r="F52" s="5" t="s">
        <v>32</v>
      </c>
      <c r="G52" s="5" t="s">
        <v>21</v>
      </c>
      <c r="H52" s="1">
        <v>1976</v>
      </c>
      <c r="I52" s="1"/>
    </row>
    <row r="53" spans="1:9" x14ac:dyDescent="0.35">
      <c r="A53" s="3">
        <f t="shared" si="0"/>
        <v>46</v>
      </c>
      <c r="B53" s="7" t="s">
        <v>127</v>
      </c>
      <c r="C53" s="7" t="s">
        <v>128</v>
      </c>
      <c r="D53" s="8">
        <v>85</v>
      </c>
      <c r="E53" s="8">
        <v>82</v>
      </c>
      <c r="F53" s="7" t="s">
        <v>32</v>
      </c>
      <c r="G53" s="5" t="s">
        <v>21</v>
      </c>
      <c r="H53" s="1">
        <v>2000</v>
      </c>
      <c r="I53" s="14"/>
    </row>
    <row r="54" spans="1:9" x14ac:dyDescent="0.35">
      <c r="A54" s="3">
        <f t="shared" si="0"/>
        <v>47</v>
      </c>
      <c r="B54" s="5" t="s">
        <v>112</v>
      </c>
      <c r="C54" s="5" t="s">
        <v>113</v>
      </c>
      <c r="D54" s="1">
        <v>84</v>
      </c>
      <c r="E54" s="1">
        <v>97</v>
      </c>
      <c r="F54" s="5" t="s">
        <v>32</v>
      </c>
      <c r="G54" s="5" t="s">
        <v>21</v>
      </c>
      <c r="H54" s="1">
        <v>1977</v>
      </c>
      <c r="I54" s="1"/>
    </row>
    <row r="55" spans="1:9" x14ac:dyDescent="0.35">
      <c r="A55" s="3">
        <f t="shared" si="0"/>
        <v>48</v>
      </c>
      <c r="B55" s="7" t="s">
        <v>150</v>
      </c>
      <c r="C55" s="7" t="s">
        <v>44</v>
      </c>
      <c r="D55" s="1">
        <v>84</v>
      </c>
      <c r="E55" s="1">
        <v>97</v>
      </c>
      <c r="F55" s="7" t="s">
        <v>40</v>
      </c>
      <c r="G55" s="7" t="s">
        <v>131</v>
      </c>
      <c r="H55" s="1">
        <v>1955</v>
      </c>
      <c r="I55" s="1"/>
    </row>
    <row r="56" spans="1:9" x14ac:dyDescent="0.35">
      <c r="A56" s="3">
        <f t="shared" si="0"/>
        <v>49</v>
      </c>
      <c r="B56" s="7" t="s">
        <v>38</v>
      </c>
      <c r="C56" s="7" t="s">
        <v>39</v>
      </c>
      <c r="D56" s="1">
        <v>84</v>
      </c>
      <c r="E56" s="1">
        <v>95</v>
      </c>
      <c r="F56" s="7" t="s">
        <v>40</v>
      </c>
      <c r="G56" s="7" t="s">
        <v>9</v>
      </c>
      <c r="H56" s="1">
        <v>1954</v>
      </c>
      <c r="I56" s="1"/>
    </row>
    <row r="57" spans="1:9" x14ac:dyDescent="0.35">
      <c r="A57" s="3">
        <f t="shared" si="0"/>
        <v>50</v>
      </c>
      <c r="B57" s="7" t="s">
        <v>79</v>
      </c>
      <c r="C57" s="7" t="s">
        <v>145</v>
      </c>
      <c r="D57" s="1">
        <v>84</v>
      </c>
      <c r="E57" s="1">
        <v>93</v>
      </c>
      <c r="F57" s="7" t="s">
        <v>140</v>
      </c>
      <c r="G57" s="7" t="s">
        <v>22</v>
      </c>
      <c r="H57" s="1">
        <v>1950</v>
      </c>
      <c r="I57" s="1"/>
    </row>
    <row r="58" spans="1:9" x14ac:dyDescent="0.35">
      <c r="A58" s="3">
        <f t="shared" si="0"/>
        <v>51</v>
      </c>
      <c r="B58" s="7" t="s">
        <v>112</v>
      </c>
      <c r="C58" s="7" t="s">
        <v>39</v>
      </c>
      <c r="D58" s="1">
        <v>83</v>
      </c>
      <c r="E58" s="1">
        <v>97</v>
      </c>
      <c r="F58" s="7" t="s">
        <v>32</v>
      </c>
      <c r="G58" s="7" t="s">
        <v>9</v>
      </c>
      <c r="H58" s="8">
        <v>1967</v>
      </c>
      <c r="I58" s="1"/>
    </row>
    <row r="59" spans="1:9" x14ac:dyDescent="0.35">
      <c r="A59" s="3">
        <f t="shared" si="0"/>
        <v>52</v>
      </c>
      <c r="B59" s="7" t="s">
        <v>176</v>
      </c>
      <c r="C59" s="7" t="s">
        <v>62</v>
      </c>
      <c r="D59" s="1">
        <v>83</v>
      </c>
      <c r="E59" s="1">
        <v>95</v>
      </c>
      <c r="F59" s="7" t="s">
        <v>32</v>
      </c>
      <c r="G59" s="7" t="s">
        <v>131</v>
      </c>
      <c r="H59" s="1">
        <v>1965</v>
      </c>
      <c r="I59" s="1"/>
    </row>
    <row r="60" spans="1:9" x14ac:dyDescent="0.35">
      <c r="A60" s="3">
        <f t="shared" si="0"/>
        <v>53</v>
      </c>
      <c r="B60" s="7" t="s">
        <v>111</v>
      </c>
      <c r="C60" s="7" t="s">
        <v>71</v>
      </c>
      <c r="D60" s="1">
        <v>83</v>
      </c>
      <c r="E60" s="1">
        <v>95</v>
      </c>
      <c r="F60" s="7" t="s">
        <v>32</v>
      </c>
      <c r="G60" s="7" t="s">
        <v>22</v>
      </c>
      <c r="H60" s="1">
        <v>1974</v>
      </c>
      <c r="I60" s="14"/>
    </row>
    <row r="61" spans="1:9" x14ac:dyDescent="0.35">
      <c r="A61" s="3">
        <f t="shared" si="0"/>
        <v>54</v>
      </c>
      <c r="B61" s="5" t="s">
        <v>68</v>
      </c>
      <c r="C61" s="5" t="s">
        <v>69</v>
      </c>
      <c r="D61" s="1">
        <v>83</v>
      </c>
      <c r="E61" s="1">
        <v>93</v>
      </c>
      <c r="F61" s="5" t="s">
        <v>32</v>
      </c>
      <c r="G61" s="5" t="s">
        <v>21</v>
      </c>
      <c r="H61" s="1">
        <v>2000</v>
      </c>
    </row>
    <row r="62" spans="1:9" x14ac:dyDescent="0.35">
      <c r="A62" s="3">
        <f t="shared" si="0"/>
        <v>55</v>
      </c>
      <c r="B62" s="5" t="s">
        <v>49</v>
      </c>
      <c r="C62" s="5" t="s">
        <v>50</v>
      </c>
      <c r="D62" s="1">
        <v>83</v>
      </c>
      <c r="E62" s="1">
        <v>89</v>
      </c>
      <c r="F62" s="5" t="s">
        <v>32</v>
      </c>
      <c r="G62" s="5" t="s">
        <v>9</v>
      </c>
      <c r="H62" s="1">
        <v>1978</v>
      </c>
    </row>
    <row r="63" spans="1:9" x14ac:dyDescent="0.35">
      <c r="A63" s="3">
        <f t="shared" si="0"/>
        <v>56</v>
      </c>
      <c r="B63" s="5" t="s">
        <v>77</v>
      </c>
      <c r="C63" s="5" t="s">
        <v>31</v>
      </c>
      <c r="D63" s="1">
        <v>83</v>
      </c>
      <c r="E63" s="1">
        <v>86</v>
      </c>
      <c r="F63" s="5" t="s">
        <v>66</v>
      </c>
      <c r="G63" s="5" t="s">
        <v>21</v>
      </c>
      <c r="H63" s="14" t="s">
        <v>78</v>
      </c>
    </row>
    <row r="64" spans="1:9" x14ac:dyDescent="0.35">
      <c r="A64" s="3">
        <f t="shared" si="0"/>
        <v>57</v>
      </c>
      <c r="B64" s="7" t="s">
        <v>102</v>
      </c>
      <c r="C64" s="7" t="s">
        <v>134</v>
      </c>
      <c r="D64" s="8">
        <v>83</v>
      </c>
      <c r="E64" s="8">
        <v>85</v>
      </c>
      <c r="F64" s="7" t="s">
        <v>32</v>
      </c>
      <c r="G64" s="7" t="s">
        <v>21</v>
      </c>
      <c r="H64" s="1">
        <v>1970</v>
      </c>
    </row>
    <row r="65" spans="1:8" x14ac:dyDescent="0.35">
      <c r="A65" s="3">
        <f t="shared" si="0"/>
        <v>58</v>
      </c>
      <c r="B65" s="7" t="s">
        <v>85</v>
      </c>
      <c r="C65" s="5" t="s">
        <v>86</v>
      </c>
      <c r="D65" s="1">
        <v>82</v>
      </c>
      <c r="E65" s="1">
        <v>94</v>
      </c>
      <c r="F65" s="5" t="s">
        <v>32</v>
      </c>
      <c r="G65" s="5" t="s">
        <v>21</v>
      </c>
      <c r="H65" s="1">
        <v>1988</v>
      </c>
    </row>
    <row r="66" spans="1:8" x14ac:dyDescent="0.35">
      <c r="A66" s="3">
        <f t="shared" si="0"/>
        <v>59</v>
      </c>
      <c r="B66" s="7" t="s">
        <v>95</v>
      </c>
      <c r="C66" s="7" t="s">
        <v>53</v>
      </c>
      <c r="D66" s="1">
        <v>82</v>
      </c>
      <c r="E66" s="1">
        <v>93</v>
      </c>
      <c r="F66" s="7" t="s">
        <v>32</v>
      </c>
      <c r="G66" s="7" t="s">
        <v>21</v>
      </c>
      <c r="H66" s="1">
        <v>1982</v>
      </c>
    </row>
    <row r="67" spans="1:8" x14ac:dyDescent="0.35">
      <c r="A67" s="3">
        <f t="shared" si="0"/>
        <v>60</v>
      </c>
      <c r="B67" s="5" t="s">
        <v>92</v>
      </c>
      <c r="C67" s="5" t="s">
        <v>93</v>
      </c>
      <c r="D67" s="1">
        <v>82</v>
      </c>
      <c r="E67" s="1">
        <v>92</v>
      </c>
      <c r="F67" s="5" t="s">
        <v>32</v>
      </c>
      <c r="G67" s="5" t="s">
        <v>9</v>
      </c>
      <c r="H67" s="1">
        <v>2003</v>
      </c>
    </row>
    <row r="68" spans="1:8" x14ac:dyDescent="0.35">
      <c r="A68" s="3">
        <f t="shared" si="0"/>
        <v>61</v>
      </c>
      <c r="B68" s="7" t="s">
        <v>79</v>
      </c>
      <c r="C68" s="7" t="s">
        <v>62</v>
      </c>
      <c r="D68" s="1">
        <v>82</v>
      </c>
      <c r="E68" s="1">
        <v>87</v>
      </c>
      <c r="F68" s="7" t="s">
        <v>40</v>
      </c>
      <c r="G68" s="7" t="s">
        <v>131</v>
      </c>
      <c r="H68" s="1">
        <v>1960</v>
      </c>
    </row>
    <row r="69" spans="1:8" x14ac:dyDescent="0.35">
      <c r="A69" s="3">
        <f t="shared" si="0"/>
        <v>62</v>
      </c>
      <c r="B69" s="7" t="s">
        <v>33</v>
      </c>
      <c r="C69" s="7" t="s">
        <v>34</v>
      </c>
      <c r="D69" s="1">
        <v>81</v>
      </c>
      <c r="E69" s="1">
        <v>94</v>
      </c>
      <c r="F69" s="7" t="s">
        <v>32</v>
      </c>
      <c r="G69" s="7" t="s">
        <v>21</v>
      </c>
      <c r="H69" s="1">
        <v>1979</v>
      </c>
    </row>
    <row r="70" spans="1:8" x14ac:dyDescent="0.35">
      <c r="A70" s="3">
        <f t="shared" si="0"/>
        <v>63</v>
      </c>
      <c r="B70" s="7" t="s">
        <v>63</v>
      </c>
      <c r="C70" s="7" t="s">
        <v>97</v>
      </c>
      <c r="D70" s="1">
        <v>81</v>
      </c>
      <c r="E70" s="1">
        <v>88</v>
      </c>
      <c r="F70" s="7" t="s">
        <v>32</v>
      </c>
      <c r="G70" s="7" t="s">
        <v>22</v>
      </c>
      <c r="H70" s="1">
        <v>2010</v>
      </c>
    </row>
    <row r="71" spans="1:8" x14ac:dyDescent="0.35">
      <c r="A71" s="3">
        <f t="shared" si="0"/>
        <v>64</v>
      </c>
      <c r="B71" s="7" t="s">
        <v>160</v>
      </c>
      <c r="C71" s="7" t="s">
        <v>161</v>
      </c>
      <c r="D71" s="8">
        <v>81</v>
      </c>
      <c r="E71" s="8">
        <v>82</v>
      </c>
      <c r="F71" s="7" t="s">
        <v>32</v>
      </c>
      <c r="G71" s="7" t="s">
        <v>21</v>
      </c>
      <c r="H71" s="1">
        <v>1971</v>
      </c>
    </row>
    <row r="72" spans="1:8" x14ac:dyDescent="0.35">
      <c r="A72" s="3">
        <f t="shared" si="0"/>
        <v>65</v>
      </c>
      <c r="B72" s="5" t="s">
        <v>70</v>
      </c>
      <c r="C72" s="5" t="s">
        <v>72</v>
      </c>
      <c r="D72" s="1">
        <v>80</v>
      </c>
      <c r="E72" s="1">
        <v>100</v>
      </c>
      <c r="F72" s="5" t="s">
        <v>32</v>
      </c>
      <c r="G72" s="5" t="s">
        <v>22</v>
      </c>
      <c r="H72" s="1">
        <v>2009</v>
      </c>
    </row>
    <row r="73" spans="1:8" x14ac:dyDescent="0.35">
      <c r="A73" s="3">
        <f t="shared" si="0"/>
        <v>66</v>
      </c>
      <c r="B73" s="7" t="s">
        <v>36</v>
      </c>
      <c r="C73" s="7" t="s">
        <v>37</v>
      </c>
      <c r="D73" s="1">
        <v>80</v>
      </c>
      <c r="E73" s="1">
        <v>94</v>
      </c>
      <c r="F73" s="7" t="s">
        <v>32</v>
      </c>
      <c r="G73" s="7" t="s">
        <v>22</v>
      </c>
      <c r="H73" s="1">
        <v>1970</v>
      </c>
    </row>
    <row r="74" spans="1:8" x14ac:dyDescent="0.35">
      <c r="A74" s="3">
        <f t="shared" si="0"/>
        <v>67</v>
      </c>
      <c r="B74" s="5" t="s">
        <v>114</v>
      </c>
      <c r="C74" s="5" t="s">
        <v>115</v>
      </c>
      <c r="D74" s="1">
        <v>79</v>
      </c>
      <c r="E74" s="1">
        <v>99</v>
      </c>
      <c r="F74" s="5" t="s">
        <v>32</v>
      </c>
      <c r="G74" s="5" t="s">
        <v>21</v>
      </c>
      <c r="H74" s="1">
        <v>1943</v>
      </c>
    </row>
    <row r="75" spans="1:8" x14ac:dyDescent="0.35">
      <c r="A75" s="3">
        <f t="shared" ref="A75:A102" si="1">A74+1</f>
        <v>68</v>
      </c>
      <c r="B75" s="7" t="s">
        <v>109</v>
      </c>
      <c r="C75" s="7" t="s">
        <v>74</v>
      </c>
      <c r="D75" s="8">
        <v>79</v>
      </c>
      <c r="E75" s="8">
        <v>95</v>
      </c>
      <c r="F75" s="7" t="s">
        <v>32</v>
      </c>
      <c r="G75" s="7" t="s">
        <v>21</v>
      </c>
      <c r="H75" s="1">
        <v>1950</v>
      </c>
    </row>
    <row r="76" spans="1:8" x14ac:dyDescent="0.35">
      <c r="A76" s="3">
        <f t="shared" si="1"/>
        <v>69</v>
      </c>
      <c r="B76" s="7" t="s">
        <v>79</v>
      </c>
      <c r="C76" s="7" t="s">
        <v>104</v>
      </c>
      <c r="D76" s="1">
        <v>78</v>
      </c>
      <c r="E76" s="1">
        <v>95</v>
      </c>
      <c r="F76" s="7" t="s">
        <v>32</v>
      </c>
      <c r="G76" s="7" t="s">
        <v>22</v>
      </c>
      <c r="H76" s="1">
        <v>1976</v>
      </c>
    </row>
    <row r="77" spans="1:8" x14ac:dyDescent="0.35">
      <c r="A77" s="3">
        <f t="shared" si="1"/>
        <v>70</v>
      </c>
      <c r="B77" s="7" t="s">
        <v>109</v>
      </c>
      <c r="C77" s="7" t="s">
        <v>173</v>
      </c>
      <c r="D77" s="8">
        <v>78</v>
      </c>
      <c r="E77" s="8">
        <v>94</v>
      </c>
      <c r="F77" s="7" t="s">
        <v>32</v>
      </c>
      <c r="G77" s="7" t="s">
        <v>21</v>
      </c>
      <c r="H77" s="1">
        <v>1974</v>
      </c>
    </row>
    <row r="78" spans="1:8" x14ac:dyDescent="0.35">
      <c r="A78" s="3">
        <f t="shared" si="1"/>
        <v>71</v>
      </c>
      <c r="B78" s="7" t="s">
        <v>38</v>
      </c>
      <c r="C78" s="7" t="s">
        <v>159</v>
      </c>
      <c r="D78" s="8">
        <v>78</v>
      </c>
      <c r="E78" s="8">
        <v>92</v>
      </c>
      <c r="F78" s="7" t="s">
        <v>32</v>
      </c>
      <c r="G78" s="7" t="s">
        <v>21</v>
      </c>
      <c r="H78" s="1">
        <v>1988</v>
      </c>
    </row>
    <row r="79" spans="1:8" x14ac:dyDescent="0.35">
      <c r="A79" s="3">
        <f t="shared" si="1"/>
        <v>72</v>
      </c>
      <c r="B79" s="7" t="s">
        <v>114</v>
      </c>
      <c r="C79" s="7" t="s">
        <v>137</v>
      </c>
      <c r="D79" s="8">
        <v>78</v>
      </c>
      <c r="E79" s="8">
        <v>91</v>
      </c>
      <c r="F79" s="7" t="s">
        <v>29</v>
      </c>
      <c r="G79" s="7" t="s">
        <v>21</v>
      </c>
      <c r="H79" s="1">
        <v>1980</v>
      </c>
    </row>
    <row r="80" spans="1:8" x14ac:dyDescent="0.35">
      <c r="A80" s="3">
        <f t="shared" si="1"/>
        <v>73</v>
      </c>
      <c r="B80" s="7" t="s">
        <v>169</v>
      </c>
      <c r="C80" s="7" t="s">
        <v>57</v>
      </c>
      <c r="D80" s="1">
        <v>78</v>
      </c>
      <c r="E80" s="1">
        <v>89</v>
      </c>
      <c r="F80" s="7" t="s">
        <v>40</v>
      </c>
      <c r="G80" s="7" t="s">
        <v>131</v>
      </c>
      <c r="H80" s="1">
        <v>1979</v>
      </c>
    </row>
    <row r="81" spans="1:8" x14ac:dyDescent="0.35">
      <c r="A81" s="3">
        <f t="shared" si="1"/>
        <v>74</v>
      </c>
      <c r="B81" s="7" t="s">
        <v>132</v>
      </c>
      <c r="C81" s="7" t="s">
        <v>133</v>
      </c>
      <c r="D81" s="1">
        <v>78</v>
      </c>
      <c r="E81" s="1">
        <v>88</v>
      </c>
      <c r="F81" s="7" t="s">
        <v>32</v>
      </c>
      <c r="G81" s="7" t="s">
        <v>22</v>
      </c>
      <c r="H81" s="1">
        <v>1967</v>
      </c>
    </row>
    <row r="82" spans="1:8" x14ac:dyDescent="0.35">
      <c r="A82" s="3">
        <f t="shared" si="1"/>
        <v>75</v>
      </c>
      <c r="B82" s="7" t="s">
        <v>158</v>
      </c>
      <c r="C82" s="7" t="s">
        <v>172</v>
      </c>
      <c r="D82" s="8">
        <v>78</v>
      </c>
      <c r="E82" s="8">
        <v>73</v>
      </c>
      <c r="F82" s="7" t="s">
        <v>32</v>
      </c>
      <c r="G82" s="7" t="s">
        <v>21</v>
      </c>
      <c r="H82" s="1">
        <v>1979</v>
      </c>
    </row>
    <row r="83" spans="1:8" x14ac:dyDescent="0.35">
      <c r="A83" s="3">
        <f t="shared" si="1"/>
        <v>76</v>
      </c>
      <c r="B83" s="7" t="s">
        <v>45</v>
      </c>
      <c r="C83" s="7" t="s">
        <v>46</v>
      </c>
      <c r="D83" s="1">
        <v>77</v>
      </c>
      <c r="E83" s="1">
        <v>81</v>
      </c>
      <c r="F83" s="7" t="s">
        <v>29</v>
      </c>
      <c r="G83" s="7" t="s">
        <v>9</v>
      </c>
      <c r="H83" s="1">
        <v>1954</v>
      </c>
    </row>
    <row r="84" spans="1:8" x14ac:dyDescent="0.35">
      <c r="A84" s="3">
        <f t="shared" si="1"/>
        <v>77</v>
      </c>
      <c r="B84" s="7" t="s">
        <v>129</v>
      </c>
      <c r="C84" s="7" t="s">
        <v>130</v>
      </c>
      <c r="D84" s="8">
        <v>76</v>
      </c>
      <c r="E84" s="8">
        <v>85</v>
      </c>
      <c r="F84" s="7" t="s">
        <v>32</v>
      </c>
      <c r="G84" s="7" t="s">
        <v>21</v>
      </c>
      <c r="H84" s="1">
        <v>1996</v>
      </c>
    </row>
    <row r="85" spans="1:8" x14ac:dyDescent="0.35">
      <c r="A85" s="3">
        <f t="shared" si="1"/>
        <v>78</v>
      </c>
      <c r="B85" s="7" t="s">
        <v>135</v>
      </c>
      <c r="C85" s="7" t="s">
        <v>136</v>
      </c>
      <c r="D85" s="8">
        <v>75</v>
      </c>
      <c r="E85" s="8">
        <v>93</v>
      </c>
      <c r="F85" s="7" t="s">
        <v>32</v>
      </c>
      <c r="G85" s="7" t="s">
        <v>21</v>
      </c>
      <c r="H85" s="1">
        <v>1972</v>
      </c>
    </row>
    <row r="86" spans="1:8" x14ac:dyDescent="0.35">
      <c r="A86" s="3">
        <f t="shared" si="1"/>
        <v>79</v>
      </c>
      <c r="B86" s="7" t="s">
        <v>158</v>
      </c>
      <c r="C86" s="7" t="s">
        <v>44</v>
      </c>
      <c r="D86" s="8">
        <v>75</v>
      </c>
      <c r="E86" s="8">
        <v>84</v>
      </c>
      <c r="F86" s="7" t="s">
        <v>32</v>
      </c>
      <c r="G86" s="7" t="s">
        <v>21</v>
      </c>
      <c r="H86" s="1">
        <v>1954</v>
      </c>
    </row>
    <row r="87" spans="1:8" x14ac:dyDescent="0.35">
      <c r="A87" s="3">
        <f t="shared" si="1"/>
        <v>80</v>
      </c>
      <c r="B87" s="7" t="s">
        <v>95</v>
      </c>
      <c r="C87" s="7" t="s">
        <v>171</v>
      </c>
      <c r="D87" s="8">
        <v>75</v>
      </c>
      <c r="E87" s="8">
        <v>82</v>
      </c>
      <c r="F87" s="7" t="s">
        <v>66</v>
      </c>
      <c r="G87" s="7" t="s">
        <v>21</v>
      </c>
      <c r="H87" s="1">
        <v>1993</v>
      </c>
    </row>
    <row r="88" spans="1:8" x14ac:dyDescent="0.35">
      <c r="A88" s="3">
        <f t="shared" si="1"/>
        <v>81</v>
      </c>
      <c r="B88" s="5" t="s">
        <v>92</v>
      </c>
      <c r="C88" s="5" t="s">
        <v>105</v>
      </c>
      <c r="D88" s="1">
        <v>75</v>
      </c>
      <c r="E88" s="1">
        <v>79</v>
      </c>
      <c r="F88" s="7" t="s">
        <v>32</v>
      </c>
      <c r="G88" s="5" t="s">
        <v>9</v>
      </c>
      <c r="H88" s="1">
        <v>1969</v>
      </c>
    </row>
    <row r="89" spans="1:8" x14ac:dyDescent="0.35">
      <c r="A89" s="3">
        <f t="shared" si="1"/>
        <v>82</v>
      </c>
      <c r="B89" s="7" t="s">
        <v>75</v>
      </c>
      <c r="C89" s="7" t="s">
        <v>76</v>
      </c>
      <c r="D89" s="1">
        <v>75</v>
      </c>
      <c r="E89" s="1">
        <v>77</v>
      </c>
      <c r="F89" s="7" t="s">
        <v>32</v>
      </c>
      <c r="G89" s="7" t="s">
        <v>22</v>
      </c>
      <c r="H89" s="1">
        <v>1961</v>
      </c>
    </row>
    <row r="90" spans="1:8" x14ac:dyDescent="0.35">
      <c r="A90" s="3">
        <f t="shared" si="1"/>
        <v>83</v>
      </c>
      <c r="B90" s="5" t="s">
        <v>35</v>
      </c>
      <c r="C90" s="5" t="s">
        <v>51</v>
      </c>
      <c r="D90" s="8">
        <v>74</v>
      </c>
      <c r="E90" s="8">
        <v>80</v>
      </c>
      <c r="F90" s="5" t="s">
        <v>32</v>
      </c>
      <c r="G90" s="5" t="s">
        <v>9</v>
      </c>
      <c r="H90" s="1">
        <v>1953</v>
      </c>
    </row>
    <row r="91" spans="1:8" x14ac:dyDescent="0.35">
      <c r="A91" s="3">
        <f t="shared" si="1"/>
        <v>84</v>
      </c>
      <c r="B91" s="5" t="s">
        <v>35</v>
      </c>
      <c r="C91" s="5" t="s">
        <v>106</v>
      </c>
      <c r="D91" s="8">
        <v>74</v>
      </c>
      <c r="E91" s="8">
        <v>76</v>
      </c>
      <c r="F91" s="5" t="s">
        <v>40</v>
      </c>
      <c r="G91" s="5" t="s">
        <v>9</v>
      </c>
      <c r="H91" s="1">
        <v>1984</v>
      </c>
    </row>
    <row r="92" spans="1:8" x14ac:dyDescent="0.35">
      <c r="A92" s="3">
        <f t="shared" si="1"/>
        <v>85</v>
      </c>
      <c r="B92" s="5" t="s">
        <v>54</v>
      </c>
      <c r="C92" s="5" t="s">
        <v>56</v>
      </c>
      <c r="D92" s="1">
        <v>71</v>
      </c>
      <c r="E92" s="1">
        <v>85</v>
      </c>
      <c r="F92" s="5" t="s">
        <v>32</v>
      </c>
      <c r="G92" s="5" t="s">
        <v>22</v>
      </c>
      <c r="H92" s="1">
        <v>2008</v>
      </c>
    </row>
    <row r="93" spans="1:8" x14ac:dyDescent="0.35">
      <c r="A93" s="3">
        <f t="shared" si="1"/>
        <v>86</v>
      </c>
      <c r="B93" s="5" t="s">
        <v>54</v>
      </c>
      <c r="C93" s="5" t="s">
        <v>55</v>
      </c>
      <c r="D93" s="1">
        <v>70</v>
      </c>
      <c r="E93" s="1">
        <v>78</v>
      </c>
      <c r="F93" s="5" t="s">
        <v>32</v>
      </c>
      <c r="G93" s="5" t="s">
        <v>22</v>
      </c>
      <c r="H93" s="1">
        <v>1974</v>
      </c>
    </row>
    <row r="94" spans="1:8" x14ac:dyDescent="0.35">
      <c r="A94" s="3">
        <f t="shared" si="1"/>
        <v>87</v>
      </c>
      <c r="B94" s="7" t="s">
        <v>59</v>
      </c>
      <c r="C94" s="7" t="s">
        <v>115</v>
      </c>
      <c r="D94" s="8">
        <v>70</v>
      </c>
      <c r="E94" s="8">
        <v>67</v>
      </c>
      <c r="F94" s="7" t="s">
        <v>32</v>
      </c>
      <c r="G94" s="7" t="s">
        <v>21</v>
      </c>
      <c r="H94" s="1">
        <v>1963</v>
      </c>
    </row>
    <row r="95" spans="1:8" x14ac:dyDescent="0.35">
      <c r="A95" s="3">
        <f t="shared" si="1"/>
        <v>88</v>
      </c>
      <c r="B95" s="7" t="s">
        <v>148</v>
      </c>
      <c r="C95" s="7" t="s">
        <v>149</v>
      </c>
      <c r="D95" s="8">
        <v>68</v>
      </c>
      <c r="E95" s="8">
        <v>76</v>
      </c>
      <c r="F95" s="7" t="s">
        <v>32</v>
      </c>
      <c r="G95" s="7" t="s">
        <v>21</v>
      </c>
      <c r="H95" s="1">
        <v>1990</v>
      </c>
    </row>
    <row r="96" spans="1:8" x14ac:dyDescent="0.35">
      <c r="A96" s="3">
        <f t="shared" si="1"/>
        <v>89</v>
      </c>
      <c r="B96" s="7" t="s">
        <v>58</v>
      </c>
      <c r="C96" s="7" t="s">
        <v>65</v>
      </c>
      <c r="D96" s="1">
        <v>65</v>
      </c>
      <c r="E96" s="1">
        <v>80</v>
      </c>
      <c r="F96" s="7" t="s">
        <v>66</v>
      </c>
      <c r="G96" s="7" t="s">
        <v>21</v>
      </c>
      <c r="H96" s="1">
        <v>1986</v>
      </c>
    </row>
    <row r="97" spans="1:8" x14ac:dyDescent="0.35">
      <c r="A97" s="3">
        <f t="shared" si="1"/>
        <v>90</v>
      </c>
      <c r="B97" s="5" t="s">
        <v>30</v>
      </c>
      <c r="C97" s="5" t="s">
        <v>31</v>
      </c>
      <c r="D97" s="1">
        <v>64</v>
      </c>
      <c r="E97" s="1">
        <v>80</v>
      </c>
      <c r="F97" s="5" t="s">
        <v>32</v>
      </c>
      <c r="G97" s="5" t="s">
        <v>22</v>
      </c>
      <c r="H97" s="1">
        <v>1948</v>
      </c>
    </row>
    <row r="98" spans="1:8" x14ac:dyDescent="0.35">
      <c r="A98" s="3">
        <f t="shared" si="1"/>
        <v>91</v>
      </c>
      <c r="B98" s="7" t="s">
        <v>49</v>
      </c>
      <c r="C98" s="7" t="s">
        <v>153</v>
      </c>
      <c r="D98" s="1">
        <v>63</v>
      </c>
      <c r="E98" s="1">
        <v>54</v>
      </c>
      <c r="F98" s="7" t="s">
        <v>32</v>
      </c>
      <c r="G98" s="7" t="s">
        <v>9</v>
      </c>
      <c r="H98" s="1">
        <v>2012</v>
      </c>
    </row>
    <row r="99" spans="1:8" x14ac:dyDescent="0.35">
      <c r="A99" s="3">
        <f t="shared" si="1"/>
        <v>92</v>
      </c>
      <c r="B99" s="7" t="s">
        <v>33</v>
      </c>
      <c r="C99" s="7" t="s">
        <v>99</v>
      </c>
      <c r="D99" s="8">
        <v>62</v>
      </c>
      <c r="E99" s="8">
        <v>81</v>
      </c>
      <c r="F99" s="7" t="s">
        <v>32</v>
      </c>
      <c r="G99" s="7" t="s">
        <v>21</v>
      </c>
      <c r="H99" s="14" t="s">
        <v>100</v>
      </c>
    </row>
    <row r="100" spans="1:8" x14ac:dyDescent="0.35">
      <c r="A100" s="3">
        <f t="shared" si="1"/>
        <v>93</v>
      </c>
      <c r="B100" s="7" t="s">
        <v>63</v>
      </c>
      <c r="C100" s="7" t="s">
        <v>64</v>
      </c>
      <c r="D100" s="1">
        <v>62</v>
      </c>
      <c r="E100" s="1">
        <v>76</v>
      </c>
      <c r="F100" s="7" t="s">
        <v>32</v>
      </c>
      <c r="G100" s="7" t="s">
        <v>22</v>
      </c>
      <c r="H100" s="1">
        <v>1974</v>
      </c>
    </row>
    <row r="101" spans="1:8" x14ac:dyDescent="0.35">
      <c r="A101" s="3">
        <f t="shared" si="1"/>
        <v>94</v>
      </c>
      <c r="B101" s="7" t="s">
        <v>109</v>
      </c>
      <c r="C101" s="7" t="s">
        <v>170</v>
      </c>
      <c r="D101" s="8">
        <v>62</v>
      </c>
      <c r="E101" s="8">
        <v>61</v>
      </c>
      <c r="F101" s="7" t="s">
        <v>66</v>
      </c>
      <c r="G101" s="7" t="s">
        <v>21</v>
      </c>
      <c r="H101" s="1">
        <v>1992</v>
      </c>
    </row>
    <row r="102" spans="1:8" x14ac:dyDescent="0.35">
      <c r="A102" s="3">
        <f t="shared" si="1"/>
        <v>95</v>
      </c>
      <c r="B102" s="5" t="s">
        <v>35</v>
      </c>
      <c r="C102" s="5" t="s">
        <v>67</v>
      </c>
      <c r="D102" s="1">
        <v>59</v>
      </c>
      <c r="E102" s="1">
        <v>78</v>
      </c>
      <c r="F102" s="5" t="s">
        <v>32</v>
      </c>
      <c r="G102" s="5" t="s">
        <v>22</v>
      </c>
      <c r="H102" s="1">
        <v>1974</v>
      </c>
    </row>
    <row r="103" spans="1:8" x14ac:dyDescent="0.35">
      <c r="A103" s="3"/>
    </row>
    <row r="104" spans="1:8" x14ac:dyDescent="0.35">
      <c r="A104" s="3"/>
    </row>
    <row r="105" spans="1:8" x14ac:dyDescent="0.35">
      <c r="A105" s="3"/>
    </row>
    <row r="106" spans="1:8" x14ac:dyDescent="0.35">
      <c r="A106" s="3"/>
    </row>
    <row r="107" spans="1:8" x14ac:dyDescent="0.35">
      <c r="A107" s="3"/>
    </row>
    <row r="108" spans="1:8" x14ac:dyDescent="0.35">
      <c r="A108" s="3"/>
    </row>
    <row r="109" spans="1:8" x14ac:dyDescent="0.35">
      <c r="A109" s="3"/>
    </row>
    <row r="110" spans="1:8" x14ac:dyDescent="0.35">
      <c r="A110" s="3"/>
    </row>
    <row r="111" spans="1:8" x14ac:dyDescent="0.35">
      <c r="A111" s="3"/>
    </row>
    <row r="112" spans="1:8" x14ac:dyDescent="0.35">
      <c r="A112" s="3"/>
    </row>
    <row r="113" spans="1:1" x14ac:dyDescent="0.35">
      <c r="A113" s="3"/>
    </row>
    <row r="114" spans="1:1" x14ac:dyDescent="0.35">
      <c r="A114" s="3"/>
    </row>
    <row r="115" spans="1:1" x14ac:dyDescent="0.35">
      <c r="A115" s="3"/>
    </row>
    <row r="116" spans="1:1" x14ac:dyDescent="0.35">
      <c r="A116" s="3"/>
    </row>
    <row r="117" spans="1:1" x14ac:dyDescent="0.35">
      <c r="A117" s="3"/>
    </row>
    <row r="118" spans="1:1" x14ac:dyDescent="0.35">
      <c r="A118" s="3"/>
    </row>
  </sheetData>
  <sortState xmlns:xlrd2="http://schemas.microsoft.com/office/spreadsheetml/2017/richdata2" ref="B8:H102">
    <sortCondition descending="1" ref="D8:D102"/>
    <sortCondition descending="1" ref="E8:E102"/>
    <sortCondition ref="F8:F102" customList="Stgw 57/02,Karabiner,Stgw 90,Stgw 57/03,Stagw"/>
    <sortCondition ref="H8:H102"/>
  </sortState>
  <mergeCells count="3">
    <mergeCell ref="A3:H3"/>
    <mergeCell ref="A5:H5"/>
    <mergeCell ref="A1:H2"/>
  </mergeCells>
  <phoneticPr fontId="1" type="noConversion"/>
  <pageMargins left="0.59055118110236227" right="0.59055118110236227" top="0.78740157480314965" bottom="0.78740157480314965" header="0.51181102362204722" footer="0.51181102362204722"/>
  <pageSetup paperSize="9" scale="86" orientation="portrait" r:id="rId1"/>
  <headerFooter alignWithMargins="0"/>
  <rowBreaks count="1" manualBreakCount="1">
    <brk id="6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"/>
  <sheetViews>
    <sheetView topLeftCell="A6" zoomScaleNormal="100" workbookViewId="0">
      <selection activeCell="J34" sqref="J34"/>
    </sheetView>
  </sheetViews>
  <sheetFormatPr baseColWidth="10" defaultRowHeight="12.75" x14ac:dyDescent="0.35"/>
  <cols>
    <col min="1" max="1" width="6.3984375" customWidth="1"/>
    <col min="2" max="2" width="15.73046875" style="5" customWidth="1"/>
    <col min="3" max="3" width="11.86328125" style="5" customWidth="1"/>
    <col min="4" max="5" width="9.1328125" style="1" customWidth="1"/>
    <col min="6" max="6" width="11.3984375" style="5"/>
    <col min="7" max="7" width="17.59765625" style="5" customWidth="1"/>
    <col min="8" max="8" width="9.86328125" style="1" customWidth="1"/>
  </cols>
  <sheetData>
    <row r="1" spans="1:9" ht="12.75" customHeight="1" x14ac:dyDescent="0.5">
      <c r="A1" s="32" t="s">
        <v>166</v>
      </c>
      <c r="B1" s="32"/>
      <c r="C1" s="32"/>
      <c r="D1" s="32"/>
      <c r="E1" s="32"/>
      <c r="F1" s="32"/>
      <c r="G1" s="32"/>
      <c r="H1" s="32"/>
      <c r="I1" s="12"/>
    </row>
    <row r="2" spans="1:9" ht="12.75" customHeight="1" x14ac:dyDescent="0.5">
      <c r="A2" s="32"/>
      <c r="B2" s="32"/>
      <c r="C2" s="32"/>
      <c r="D2" s="32"/>
      <c r="E2" s="32"/>
      <c r="F2" s="32"/>
      <c r="G2" s="32"/>
      <c r="H2" s="32"/>
      <c r="I2" s="12"/>
    </row>
    <row r="3" spans="1:9" ht="17.649999999999999" x14ac:dyDescent="0.5">
      <c r="A3" s="9"/>
      <c r="B3" s="9"/>
      <c r="C3" s="9"/>
      <c r="D3" s="9"/>
      <c r="E3" s="9"/>
      <c r="F3" s="9"/>
      <c r="G3" s="9"/>
      <c r="H3" s="9"/>
      <c r="I3" s="9"/>
    </row>
    <row r="4" spans="1:9" ht="15" x14ac:dyDescent="0.4">
      <c r="A4" s="31" t="s">
        <v>24</v>
      </c>
      <c r="B4" s="31"/>
      <c r="C4" s="31"/>
      <c r="D4" s="31"/>
      <c r="E4" s="31"/>
      <c r="F4" s="31"/>
      <c r="G4" s="31"/>
      <c r="H4" s="31"/>
      <c r="I4" s="11"/>
    </row>
    <row r="6" spans="1:9" ht="13.15" x14ac:dyDescent="0.4">
      <c r="A6" s="2" t="s">
        <v>0</v>
      </c>
      <c r="B6" s="4" t="s">
        <v>1</v>
      </c>
      <c r="C6" s="4" t="s">
        <v>2</v>
      </c>
      <c r="D6" s="6" t="s">
        <v>3</v>
      </c>
      <c r="E6" s="6" t="s">
        <v>20</v>
      </c>
      <c r="F6" s="4" t="s">
        <v>4</v>
      </c>
      <c r="G6" s="4" t="s">
        <v>5</v>
      </c>
      <c r="H6" s="6" t="s">
        <v>6</v>
      </c>
    </row>
    <row r="7" spans="1:9" x14ac:dyDescent="0.35">
      <c r="A7" s="3">
        <v>1</v>
      </c>
      <c r="B7" s="5" t="s">
        <v>110</v>
      </c>
      <c r="C7" s="5" t="s">
        <v>106</v>
      </c>
      <c r="D7" s="1">
        <v>94</v>
      </c>
      <c r="E7" s="1">
        <v>95</v>
      </c>
      <c r="F7" s="5" t="s">
        <v>29</v>
      </c>
      <c r="G7" s="5" t="s">
        <v>21</v>
      </c>
      <c r="H7" s="1">
        <v>1991</v>
      </c>
    </row>
    <row r="8" spans="1:9" x14ac:dyDescent="0.35">
      <c r="A8" s="3">
        <v>2</v>
      </c>
      <c r="B8" s="5" t="s">
        <v>103</v>
      </c>
      <c r="C8" s="5" t="s">
        <v>104</v>
      </c>
      <c r="D8" s="1">
        <v>93</v>
      </c>
      <c r="E8" s="1">
        <v>100</v>
      </c>
      <c r="F8" s="7" t="s">
        <v>140</v>
      </c>
      <c r="G8" s="5" t="s">
        <v>21</v>
      </c>
      <c r="H8" s="1">
        <v>1963</v>
      </c>
    </row>
    <row r="9" spans="1:9" x14ac:dyDescent="0.35">
      <c r="A9" s="3">
        <v>3</v>
      </c>
      <c r="B9" s="5" t="s">
        <v>107</v>
      </c>
      <c r="C9" s="5" t="s">
        <v>108</v>
      </c>
      <c r="D9" s="1">
        <v>92</v>
      </c>
      <c r="E9" s="1">
        <v>97</v>
      </c>
      <c r="F9" s="7" t="s">
        <v>29</v>
      </c>
      <c r="G9" s="5" t="s">
        <v>21</v>
      </c>
      <c r="H9" s="1">
        <v>1991</v>
      </c>
    </row>
    <row r="10" spans="1:9" x14ac:dyDescent="0.35">
      <c r="A10" s="3">
        <v>4</v>
      </c>
      <c r="B10" s="7" t="s">
        <v>38</v>
      </c>
      <c r="C10" s="7" t="s">
        <v>162</v>
      </c>
      <c r="D10" s="8">
        <v>92</v>
      </c>
      <c r="E10" s="8">
        <v>95</v>
      </c>
      <c r="F10" s="7" t="s">
        <v>32</v>
      </c>
      <c r="G10" s="7" t="s">
        <v>21</v>
      </c>
      <c r="H10" s="1">
        <v>1959</v>
      </c>
    </row>
    <row r="11" spans="1:9" x14ac:dyDescent="0.35">
      <c r="A11" s="3">
        <v>5</v>
      </c>
      <c r="B11" s="7" t="s">
        <v>110</v>
      </c>
      <c r="C11" s="7" t="s">
        <v>154</v>
      </c>
      <c r="D11" s="8">
        <v>91</v>
      </c>
      <c r="E11" s="8">
        <v>91</v>
      </c>
      <c r="F11" s="7" t="s">
        <v>32</v>
      </c>
      <c r="G11" s="7" t="s">
        <v>21</v>
      </c>
      <c r="H11" s="1">
        <v>1989</v>
      </c>
    </row>
    <row r="12" spans="1:9" x14ac:dyDescent="0.35">
      <c r="A12" s="3">
        <v>6</v>
      </c>
      <c r="B12" s="5" t="s">
        <v>59</v>
      </c>
      <c r="C12" s="5" t="s">
        <v>60</v>
      </c>
      <c r="D12" s="1">
        <v>89</v>
      </c>
      <c r="E12" s="1">
        <v>85</v>
      </c>
      <c r="F12" s="5" t="s">
        <v>32</v>
      </c>
      <c r="G12" s="5" t="s">
        <v>21</v>
      </c>
      <c r="H12" s="1">
        <v>1964</v>
      </c>
    </row>
    <row r="13" spans="1:9" x14ac:dyDescent="0.35">
      <c r="A13" s="3">
        <v>7</v>
      </c>
      <c r="B13" s="7" t="s">
        <v>87</v>
      </c>
      <c r="C13" s="7" t="s">
        <v>163</v>
      </c>
      <c r="D13" s="8">
        <v>87</v>
      </c>
      <c r="E13" s="8">
        <v>89</v>
      </c>
      <c r="F13" s="7" t="s">
        <v>32</v>
      </c>
      <c r="G13" s="7" t="s">
        <v>21</v>
      </c>
      <c r="H13" s="1">
        <v>1965</v>
      </c>
    </row>
    <row r="14" spans="1:9" x14ac:dyDescent="0.35">
      <c r="A14" s="3">
        <v>8</v>
      </c>
      <c r="B14" s="7" t="s">
        <v>59</v>
      </c>
      <c r="C14" s="7" t="s">
        <v>62</v>
      </c>
      <c r="D14" s="8">
        <v>86</v>
      </c>
      <c r="E14" s="8">
        <v>97</v>
      </c>
      <c r="F14" s="7" t="s">
        <v>29</v>
      </c>
      <c r="G14" s="7" t="s">
        <v>21</v>
      </c>
      <c r="H14" s="1">
        <v>2002</v>
      </c>
    </row>
    <row r="15" spans="1:9" x14ac:dyDescent="0.35">
      <c r="A15" s="3">
        <v>9</v>
      </c>
      <c r="B15" s="7" t="s">
        <v>103</v>
      </c>
      <c r="C15" s="7" t="s">
        <v>126</v>
      </c>
      <c r="D15" s="8">
        <v>86</v>
      </c>
      <c r="E15" s="8">
        <v>93</v>
      </c>
      <c r="F15" s="7" t="s">
        <v>32</v>
      </c>
      <c r="G15" s="7" t="s">
        <v>21</v>
      </c>
      <c r="H15" s="1">
        <v>1987</v>
      </c>
    </row>
    <row r="16" spans="1:9" x14ac:dyDescent="0.35">
      <c r="A16" s="3">
        <v>10</v>
      </c>
      <c r="B16" s="5" t="s">
        <v>73</v>
      </c>
      <c r="C16" s="5" t="s">
        <v>74</v>
      </c>
      <c r="D16" s="1">
        <v>85</v>
      </c>
      <c r="E16" s="1">
        <v>95</v>
      </c>
      <c r="F16" s="5" t="s">
        <v>32</v>
      </c>
      <c r="G16" s="5" t="s">
        <v>21</v>
      </c>
      <c r="H16" s="1">
        <v>1992</v>
      </c>
    </row>
    <row r="17" spans="1:8" x14ac:dyDescent="0.35">
      <c r="A17" s="3">
        <v>11</v>
      </c>
      <c r="B17" s="5" t="s">
        <v>95</v>
      </c>
      <c r="C17" s="5" t="s">
        <v>98</v>
      </c>
      <c r="D17" s="8">
        <v>85</v>
      </c>
      <c r="E17" s="8">
        <v>90</v>
      </c>
      <c r="F17" s="5" t="s">
        <v>32</v>
      </c>
      <c r="G17" s="5" t="s">
        <v>21</v>
      </c>
      <c r="H17" s="1">
        <v>1986</v>
      </c>
    </row>
    <row r="18" spans="1:8" x14ac:dyDescent="0.35">
      <c r="A18" s="3">
        <v>12</v>
      </c>
      <c r="B18" s="5" t="s">
        <v>109</v>
      </c>
      <c r="C18" s="5" t="s">
        <v>55</v>
      </c>
      <c r="D18" s="1">
        <v>85</v>
      </c>
      <c r="E18" s="1">
        <v>86</v>
      </c>
      <c r="F18" s="5" t="s">
        <v>32</v>
      </c>
      <c r="G18" s="5" t="s">
        <v>21</v>
      </c>
      <c r="H18" s="1">
        <v>1976</v>
      </c>
    </row>
    <row r="19" spans="1:8" x14ac:dyDescent="0.35">
      <c r="A19" s="3">
        <v>13</v>
      </c>
      <c r="B19" s="7" t="s">
        <v>127</v>
      </c>
      <c r="C19" s="7" t="s">
        <v>128</v>
      </c>
      <c r="D19" s="8">
        <v>85</v>
      </c>
      <c r="E19" s="8">
        <v>82</v>
      </c>
      <c r="F19" s="7" t="s">
        <v>32</v>
      </c>
      <c r="G19" s="5" t="s">
        <v>21</v>
      </c>
      <c r="H19" s="1">
        <v>2000</v>
      </c>
    </row>
    <row r="20" spans="1:8" x14ac:dyDescent="0.35">
      <c r="A20" s="3">
        <v>14</v>
      </c>
      <c r="B20" s="5" t="s">
        <v>112</v>
      </c>
      <c r="C20" s="5" t="s">
        <v>113</v>
      </c>
      <c r="D20" s="1">
        <v>84</v>
      </c>
      <c r="E20" s="1">
        <v>97</v>
      </c>
      <c r="F20" s="5" t="s">
        <v>32</v>
      </c>
      <c r="G20" s="5" t="s">
        <v>21</v>
      </c>
      <c r="H20" s="1">
        <v>1977</v>
      </c>
    </row>
    <row r="21" spans="1:8" x14ac:dyDescent="0.35">
      <c r="A21" s="3">
        <v>15</v>
      </c>
      <c r="B21" s="5" t="s">
        <v>68</v>
      </c>
      <c r="C21" s="5" t="s">
        <v>69</v>
      </c>
      <c r="D21" s="1">
        <v>83</v>
      </c>
      <c r="E21" s="1">
        <v>93</v>
      </c>
      <c r="F21" s="5" t="s">
        <v>32</v>
      </c>
      <c r="G21" s="5" t="s">
        <v>21</v>
      </c>
      <c r="H21" s="1">
        <v>2000</v>
      </c>
    </row>
    <row r="22" spans="1:8" x14ac:dyDescent="0.35">
      <c r="A22" s="25">
        <v>16</v>
      </c>
      <c r="B22" s="24" t="s">
        <v>77</v>
      </c>
      <c r="C22" s="24" t="s">
        <v>31</v>
      </c>
      <c r="D22" s="23">
        <v>83</v>
      </c>
      <c r="E22" s="23">
        <v>86</v>
      </c>
      <c r="F22" s="24" t="s">
        <v>66</v>
      </c>
      <c r="G22" s="24" t="s">
        <v>21</v>
      </c>
      <c r="H22" s="26" t="s">
        <v>78</v>
      </c>
    </row>
    <row r="23" spans="1:8" x14ac:dyDescent="0.35">
      <c r="A23" s="3">
        <v>17</v>
      </c>
      <c r="B23" s="7" t="s">
        <v>102</v>
      </c>
      <c r="C23" s="7" t="s">
        <v>134</v>
      </c>
      <c r="D23" s="8">
        <v>83</v>
      </c>
      <c r="E23" s="8">
        <v>85</v>
      </c>
      <c r="F23" s="7" t="s">
        <v>32</v>
      </c>
      <c r="G23" s="7" t="s">
        <v>21</v>
      </c>
      <c r="H23" s="1">
        <v>1970</v>
      </c>
    </row>
    <row r="24" spans="1:8" x14ac:dyDescent="0.35">
      <c r="A24" s="3">
        <v>18</v>
      </c>
      <c r="B24" s="7" t="s">
        <v>85</v>
      </c>
      <c r="C24" s="5" t="s">
        <v>86</v>
      </c>
      <c r="D24" s="1">
        <v>82</v>
      </c>
      <c r="E24" s="1">
        <v>94</v>
      </c>
      <c r="F24" s="5" t="s">
        <v>32</v>
      </c>
      <c r="G24" s="5" t="s">
        <v>21</v>
      </c>
      <c r="H24" s="1">
        <v>1988</v>
      </c>
    </row>
    <row r="25" spans="1:8" x14ac:dyDescent="0.35">
      <c r="A25" s="3">
        <v>19</v>
      </c>
      <c r="B25" s="7" t="s">
        <v>95</v>
      </c>
      <c r="C25" s="7" t="s">
        <v>53</v>
      </c>
      <c r="D25" s="1">
        <v>82</v>
      </c>
      <c r="E25" s="1">
        <v>93</v>
      </c>
      <c r="F25" s="7" t="s">
        <v>32</v>
      </c>
      <c r="G25" s="7" t="s">
        <v>21</v>
      </c>
      <c r="H25" s="1">
        <v>1982</v>
      </c>
    </row>
    <row r="26" spans="1:8" x14ac:dyDescent="0.35">
      <c r="A26" s="3">
        <v>20</v>
      </c>
      <c r="B26" s="7" t="s">
        <v>33</v>
      </c>
      <c r="C26" s="7" t="s">
        <v>34</v>
      </c>
      <c r="D26" s="1">
        <v>81</v>
      </c>
      <c r="E26" s="1">
        <v>94</v>
      </c>
      <c r="F26" s="7" t="s">
        <v>32</v>
      </c>
      <c r="G26" s="7" t="s">
        <v>21</v>
      </c>
      <c r="H26" s="1">
        <v>1979</v>
      </c>
    </row>
    <row r="27" spans="1:8" x14ac:dyDescent="0.35">
      <c r="A27" s="3">
        <v>21</v>
      </c>
      <c r="B27" s="7" t="s">
        <v>160</v>
      </c>
      <c r="C27" s="7" t="s">
        <v>161</v>
      </c>
      <c r="D27" s="8">
        <v>81</v>
      </c>
      <c r="E27" s="8">
        <v>82</v>
      </c>
      <c r="F27" s="7" t="s">
        <v>32</v>
      </c>
      <c r="G27" s="7" t="s">
        <v>21</v>
      </c>
      <c r="H27" s="1">
        <v>1971</v>
      </c>
    </row>
    <row r="28" spans="1:8" x14ac:dyDescent="0.35">
      <c r="A28" s="3">
        <v>22</v>
      </c>
      <c r="B28" s="5" t="s">
        <v>114</v>
      </c>
      <c r="C28" s="5" t="s">
        <v>115</v>
      </c>
      <c r="D28" s="1">
        <v>79</v>
      </c>
      <c r="E28" s="1">
        <v>99</v>
      </c>
      <c r="F28" s="5" t="s">
        <v>32</v>
      </c>
      <c r="G28" s="5" t="s">
        <v>21</v>
      </c>
      <c r="H28" s="1">
        <v>1943</v>
      </c>
    </row>
    <row r="29" spans="1:8" x14ac:dyDescent="0.35">
      <c r="A29" s="3">
        <v>23</v>
      </c>
      <c r="B29" s="7" t="s">
        <v>109</v>
      </c>
      <c r="C29" s="7" t="s">
        <v>74</v>
      </c>
      <c r="D29" s="8">
        <v>79</v>
      </c>
      <c r="E29" s="8">
        <v>95</v>
      </c>
      <c r="F29" s="7" t="s">
        <v>32</v>
      </c>
      <c r="G29" s="7" t="s">
        <v>21</v>
      </c>
      <c r="H29" s="1">
        <v>1950</v>
      </c>
    </row>
    <row r="30" spans="1:8" x14ac:dyDescent="0.35">
      <c r="A30" s="3">
        <v>24</v>
      </c>
      <c r="B30" s="7" t="s">
        <v>109</v>
      </c>
      <c r="C30" s="7" t="s">
        <v>173</v>
      </c>
      <c r="D30" s="8">
        <v>78</v>
      </c>
      <c r="E30" s="8">
        <v>94</v>
      </c>
      <c r="F30" s="7" t="s">
        <v>32</v>
      </c>
      <c r="G30" s="7" t="s">
        <v>21</v>
      </c>
      <c r="H30" s="1">
        <v>1974</v>
      </c>
    </row>
    <row r="31" spans="1:8" x14ac:dyDescent="0.35">
      <c r="A31" s="3">
        <v>25</v>
      </c>
      <c r="B31" s="7" t="s">
        <v>38</v>
      </c>
      <c r="C31" s="7" t="s">
        <v>159</v>
      </c>
      <c r="D31" s="8">
        <v>78</v>
      </c>
      <c r="E31" s="8">
        <v>92</v>
      </c>
      <c r="F31" s="7" t="s">
        <v>32</v>
      </c>
      <c r="G31" s="7" t="s">
        <v>21</v>
      </c>
      <c r="H31" s="1">
        <v>1988</v>
      </c>
    </row>
    <row r="32" spans="1:8" x14ac:dyDescent="0.35">
      <c r="A32" s="3">
        <v>26</v>
      </c>
      <c r="B32" s="7" t="s">
        <v>114</v>
      </c>
      <c r="C32" s="7" t="s">
        <v>137</v>
      </c>
      <c r="D32" s="8">
        <v>78</v>
      </c>
      <c r="E32" s="8">
        <v>91</v>
      </c>
      <c r="F32" s="7" t="s">
        <v>29</v>
      </c>
      <c r="G32" s="7" t="s">
        <v>21</v>
      </c>
      <c r="H32" s="1">
        <v>1980</v>
      </c>
    </row>
    <row r="33" spans="1:8" x14ac:dyDescent="0.35">
      <c r="A33" s="3">
        <v>27</v>
      </c>
      <c r="B33" s="7" t="s">
        <v>158</v>
      </c>
      <c r="C33" s="7" t="s">
        <v>172</v>
      </c>
      <c r="D33" s="8">
        <v>78</v>
      </c>
      <c r="E33" s="8">
        <v>73</v>
      </c>
      <c r="F33" s="7" t="s">
        <v>32</v>
      </c>
      <c r="G33" s="7" t="s">
        <v>21</v>
      </c>
      <c r="H33" s="1">
        <v>1979</v>
      </c>
    </row>
    <row r="34" spans="1:8" x14ac:dyDescent="0.35">
      <c r="A34" s="3">
        <v>28</v>
      </c>
      <c r="B34" s="7" t="s">
        <v>129</v>
      </c>
      <c r="C34" s="7" t="s">
        <v>130</v>
      </c>
      <c r="D34" s="8">
        <v>76</v>
      </c>
      <c r="E34" s="8">
        <v>85</v>
      </c>
      <c r="F34" s="7" t="s">
        <v>32</v>
      </c>
      <c r="G34" s="7" t="s">
        <v>21</v>
      </c>
      <c r="H34" s="1">
        <v>1996</v>
      </c>
    </row>
    <row r="35" spans="1:8" x14ac:dyDescent="0.35">
      <c r="A35" s="3">
        <v>29</v>
      </c>
      <c r="B35" s="7" t="s">
        <v>135</v>
      </c>
      <c r="C35" s="7" t="s">
        <v>136</v>
      </c>
      <c r="D35" s="8">
        <v>75</v>
      </c>
      <c r="E35" s="8">
        <v>93</v>
      </c>
      <c r="F35" s="7" t="s">
        <v>32</v>
      </c>
      <c r="G35" s="7" t="s">
        <v>21</v>
      </c>
      <c r="H35" s="1">
        <v>1972</v>
      </c>
    </row>
    <row r="36" spans="1:8" x14ac:dyDescent="0.35">
      <c r="A36" s="3">
        <v>30</v>
      </c>
      <c r="B36" s="7" t="s">
        <v>158</v>
      </c>
      <c r="C36" s="7" t="s">
        <v>44</v>
      </c>
      <c r="D36" s="8">
        <v>75</v>
      </c>
      <c r="E36" s="8">
        <v>84</v>
      </c>
      <c r="F36" s="7" t="s">
        <v>32</v>
      </c>
      <c r="G36" s="7" t="s">
        <v>21</v>
      </c>
      <c r="H36" s="1">
        <v>1954</v>
      </c>
    </row>
    <row r="37" spans="1:8" x14ac:dyDescent="0.35">
      <c r="A37" s="3">
        <v>31</v>
      </c>
      <c r="B37" s="7" t="s">
        <v>95</v>
      </c>
      <c r="C37" s="7" t="s">
        <v>171</v>
      </c>
      <c r="D37" s="8">
        <v>75</v>
      </c>
      <c r="E37" s="8">
        <v>82</v>
      </c>
      <c r="F37" s="7" t="s">
        <v>66</v>
      </c>
      <c r="G37" s="7" t="s">
        <v>21</v>
      </c>
      <c r="H37" s="1">
        <v>1993</v>
      </c>
    </row>
    <row r="38" spans="1:8" x14ac:dyDescent="0.35">
      <c r="A38" s="3">
        <v>32</v>
      </c>
      <c r="B38" s="7" t="s">
        <v>59</v>
      </c>
      <c r="C38" s="7" t="s">
        <v>115</v>
      </c>
      <c r="D38" s="8">
        <v>70</v>
      </c>
      <c r="E38" s="8">
        <v>67</v>
      </c>
      <c r="F38" s="7" t="s">
        <v>32</v>
      </c>
      <c r="G38" s="7" t="s">
        <v>21</v>
      </c>
      <c r="H38" s="1">
        <v>1963</v>
      </c>
    </row>
    <row r="39" spans="1:8" x14ac:dyDescent="0.35">
      <c r="A39" s="3">
        <v>33</v>
      </c>
      <c r="B39" s="7" t="s">
        <v>148</v>
      </c>
      <c r="C39" s="7" t="s">
        <v>149</v>
      </c>
      <c r="D39" s="8">
        <v>68</v>
      </c>
      <c r="E39" s="8">
        <v>76</v>
      </c>
      <c r="F39" s="7" t="s">
        <v>32</v>
      </c>
      <c r="G39" s="7" t="s">
        <v>21</v>
      </c>
      <c r="H39" s="1">
        <v>1990</v>
      </c>
    </row>
    <row r="40" spans="1:8" x14ac:dyDescent="0.35">
      <c r="A40" s="3">
        <v>34</v>
      </c>
      <c r="B40" s="7" t="s">
        <v>58</v>
      </c>
      <c r="C40" s="7" t="s">
        <v>65</v>
      </c>
      <c r="D40" s="1">
        <v>65</v>
      </c>
      <c r="E40" s="1">
        <v>80</v>
      </c>
      <c r="F40" s="7" t="s">
        <v>66</v>
      </c>
      <c r="G40" s="7" t="s">
        <v>21</v>
      </c>
      <c r="H40" s="1">
        <v>1986</v>
      </c>
    </row>
    <row r="41" spans="1:8" x14ac:dyDescent="0.35">
      <c r="A41" s="3">
        <v>35</v>
      </c>
      <c r="B41" s="7" t="s">
        <v>33</v>
      </c>
      <c r="C41" s="7" t="s">
        <v>99</v>
      </c>
      <c r="D41" s="8">
        <v>62</v>
      </c>
      <c r="E41" s="8">
        <v>81</v>
      </c>
      <c r="F41" s="7" t="s">
        <v>32</v>
      </c>
      <c r="G41" s="7" t="s">
        <v>21</v>
      </c>
      <c r="H41" s="14" t="s">
        <v>100</v>
      </c>
    </row>
    <row r="42" spans="1:8" x14ac:dyDescent="0.35">
      <c r="A42" s="3">
        <v>36</v>
      </c>
      <c r="B42" s="7" t="s">
        <v>109</v>
      </c>
      <c r="C42" s="7" t="s">
        <v>170</v>
      </c>
      <c r="D42" s="8">
        <v>62</v>
      </c>
      <c r="E42" s="8">
        <v>61</v>
      </c>
      <c r="F42" s="7" t="s">
        <v>66</v>
      </c>
      <c r="G42" s="7" t="s">
        <v>21</v>
      </c>
      <c r="H42" s="1">
        <v>1992</v>
      </c>
    </row>
    <row r="43" spans="1:8" x14ac:dyDescent="0.35">
      <c r="A43" s="3"/>
    </row>
    <row r="44" spans="1:8" x14ac:dyDescent="0.35">
      <c r="A44" s="3"/>
      <c r="D44" s="8"/>
      <c r="E44" s="8"/>
    </row>
    <row r="45" spans="1:8" x14ac:dyDescent="0.35">
      <c r="A45" s="3"/>
      <c r="B45" s="7"/>
      <c r="C45" s="7"/>
      <c r="D45" s="8"/>
      <c r="E45" s="8"/>
      <c r="F45" s="7"/>
      <c r="G45" s="7"/>
    </row>
    <row r="46" spans="1:8" x14ac:dyDescent="0.35">
      <c r="A46" s="3"/>
    </row>
    <row r="47" spans="1:8" x14ac:dyDescent="0.35">
      <c r="A47" s="3"/>
      <c r="B47" s="16" t="s">
        <v>17</v>
      </c>
      <c r="C47" s="5">
        <v>36</v>
      </c>
      <c r="D47" s="33" t="s">
        <v>178</v>
      </c>
      <c r="E47" s="33"/>
    </row>
    <row r="48" spans="1:8" x14ac:dyDescent="0.35">
      <c r="A48" s="3"/>
    </row>
    <row r="49" spans="1:5" x14ac:dyDescent="0.35">
      <c r="A49" s="3"/>
      <c r="B49" s="5" t="s">
        <v>15</v>
      </c>
      <c r="D49" s="20">
        <f>SUM(D7:D22)</f>
        <v>1400</v>
      </c>
    </row>
    <row r="50" spans="1:5" ht="13.15" x14ac:dyDescent="0.4">
      <c r="A50" s="3"/>
      <c r="B50" s="7" t="s">
        <v>19</v>
      </c>
      <c r="D50" s="21">
        <f>SUM(D49/16)</f>
        <v>87.5</v>
      </c>
      <c r="E50" s="17"/>
    </row>
    <row r="51" spans="1:5" x14ac:dyDescent="0.35">
      <c r="A51" s="3"/>
    </row>
    <row r="52" spans="1:5" x14ac:dyDescent="0.35">
      <c r="A52" s="3"/>
    </row>
    <row r="53" spans="1:5" x14ac:dyDescent="0.35">
      <c r="A53" s="3"/>
    </row>
    <row r="54" spans="1:5" x14ac:dyDescent="0.35">
      <c r="A54" s="3"/>
    </row>
    <row r="55" spans="1:5" x14ac:dyDescent="0.35">
      <c r="A55" s="3"/>
    </row>
    <row r="56" spans="1:5" x14ac:dyDescent="0.35">
      <c r="A56" s="3"/>
    </row>
    <row r="57" spans="1:5" x14ac:dyDescent="0.35">
      <c r="A57" s="3"/>
    </row>
    <row r="58" spans="1:5" x14ac:dyDescent="0.35">
      <c r="A58" s="3"/>
    </row>
    <row r="59" spans="1:5" x14ac:dyDescent="0.35">
      <c r="A59" s="3"/>
    </row>
    <row r="60" spans="1:5" x14ac:dyDescent="0.35">
      <c r="A60" s="3"/>
    </row>
    <row r="61" spans="1:5" x14ac:dyDescent="0.35">
      <c r="A61" s="3"/>
    </row>
    <row r="62" spans="1:5" x14ac:dyDescent="0.35">
      <c r="A62" s="3"/>
    </row>
    <row r="63" spans="1:5" x14ac:dyDescent="0.35">
      <c r="A63" s="3"/>
    </row>
    <row r="64" spans="1:5" x14ac:dyDescent="0.35">
      <c r="A64" s="3"/>
    </row>
    <row r="65" spans="1:1" x14ac:dyDescent="0.35">
      <c r="A65" s="3"/>
    </row>
    <row r="66" spans="1:1" x14ac:dyDescent="0.35">
      <c r="A66" s="3"/>
    </row>
    <row r="67" spans="1:1" x14ac:dyDescent="0.35">
      <c r="A67" s="3"/>
    </row>
    <row r="68" spans="1:1" x14ac:dyDescent="0.35">
      <c r="A68" s="3"/>
    </row>
    <row r="69" spans="1:1" x14ac:dyDescent="0.35">
      <c r="A69" s="3"/>
    </row>
    <row r="70" spans="1:1" x14ac:dyDescent="0.35">
      <c r="A70" s="3"/>
    </row>
    <row r="71" spans="1:1" x14ac:dyDescent="0.35">
      <c r="A71" s="3"/>
    </row>
    <row r="72" spans="1:1" x14ac:dyDescent="0.35">
      <c r="A72" s="3"/>
    </row>
    <row r="73" spans="1:1" x14ac:dyDescent="0.35">
      <c r="A73" s="3"/>
    </row>
    <row r="74" spans="1:1" x14ac:dyDescent="0.35">
      <c r="A74" s="3"/>
    </row>
    <row r="75" spans="1:1" x14ac:dyDescent="0.35">
      <c r="A75" s="3"/>
    </row>
    <row r="76" spans="1:1" x14ac:dyDescent="0.35">
      <c r="A76" s="3"/>
    </row>
    <row r="77" spans="1:1" x14ac:dyDescent="0.35">
      <c r="A77" s="3"/>
    </row>
    <row r="78" spans="1:1" x14ac:dyDescent="0.35">
      <c r="A78" s="3"/>
    </row>
    <row r="79" spans="1:1" x14ac:dyDescent="0.35">
      <c r="A79" s="3"/>
    </row>
    <row r="80" spans="1:1" x14ac:dyDescent="0.35">
      <c r="A80" s="3"/>
    </row>
    <row r="81" spans="1:1" x14ac:dyDescent="0.35">
      <c r="A81" s="3"/>
    </row>
    <row r="82" spans="1:1" x14ac:dyDescent="0.35">
      <c r="A82" s="3"/>
    </row>
    <row r="83" spans="1:1" x14ac:dyDescent="0.35">
      <c r="A83" s="3"/>
    </row>
    <row r="84" spans="1:1" x14ac:dyDescent="0.35">
      <c r="A84" s="3"/>
    </row>
    <row r="85" spans="1:1" x14ac:dyDescent="0.35">
      <c r="A85" s="3"/>
    </row>
    <row r="86" spans="1:1" x14ac:dyDescent="0.35">
      <c r="A86" s="3"/>
    </row>
    <row r="87" spans="1:1" x14ac:dyDescent="0.35">
      <c r="A87" s="3"/>
    </row>
    <row r="88" spans="1:1" x14ac:dyDescent="0.35">
      <c r="A88" s="3"/>
    </row>
    <row r="89" spans="1:1" x14ac:dyDescent="0.35">
      <c r="A89" s="3"/>
    </row>
    <row r="90" spans="1:1" x14ac:dyDescent="0.35">
      <c r="A90" s="3"/>
    </row>
    <row r="91" spans="1:1" x14ac:dyDescent="0.35">
      <c r="A91" s="3"/>
    </row>
    <row r="92" spans="1:1" x14ac:dyDescent="0.35">
      <c r="A92" s="3"/>
    </row>
    <row r="93" spans="1:1" x14ac:dyDescent="0.35">
      <c r="A93" s="3"/>
    </row>
    <row r="94" spans="1:1" x14ac:dyDescent="0.35">
      <c r="A94" s="3"/>
    </row>
    <row r="95" spans="1:1" x14ac:dyDescent="0.35">
      <c r="A95" s="3"/>
    </row>
    <row r="96" spans="1:1" x14ac:dyDescent="0.35">
      <c r="A96" s="3"/>
    </row>
    <row r="97" spans="1:1" x14ac:dyDescent="0.35">
      <c r="A97" s="3"/>
    </row>
    <row r="98" spans="1:1" x14ac:dyDescent="0.35">
      <c r="A98" s="3"/>
    </row>
    <row r="99" spans="1:1" x14ac:dyDescent="0.35">
      <c r="A99" s="3"/>
    </row>
    <row r="100" spans="1:1" x14ac:dyDescent="0.35">
      <c r="A100" s="3"/>
    </row>
    <row r="101" spans="1:1" x14ac:dyDescent="0.35">
      <c r="A101" s="3"/>
    </row>
    <row r="102" spans="1:1" x14ac:dyDescent="0.35">
      <c r="A102" s="3"/>
    </row>
    <row r="103" spans="1:1" x14ac:dyDescent="0.35">
      <c r="A103" s="3"/>
    </row>
    <row r="104" spans="1:1" x14ac:dyDescent="0.35">
      <c r="A104" s="3"/>
    </row>
    <row r="105" spans="1:1" x14ac:dyDescent="0.35">
      <c r="A105" s="3"/>
    </row>
    <row r="106" spans="1:1" x14ac:dyDescent="0.35">
      <c r="A106" s="3"/>
    </row>
    <row r="107" spans="1:1" x14ac:dyDescent="0.35">
      <c r="A107" s="3"/>
    </row>
    <row r="108" spans="1:1" x14ac:dyDescent="0.35">
      <c r="A108" s="3"/>
    </row>
    <row r="109" spans="1:1" x14ac:dyDescent="0.35">
      <c r="A109" s="3"/>
    </row>
    <row r="110" spans="1:1" x14ac:dyDescent="0.35">
      <c r="A110" s="3"/>
    </row>
    <row r="111" spans="1:1" x14ac:dyDescent="0.35">
      <c r="A111" s="3"/>
    </row>
    <row r="112" spans="1:1" x14ac:dyDescent="0.35">
      <c r="A112" s="3"/>
    </row>
    <row r="113" spans="1:1" x14ac:dyDescent="0.35">
      <c r="A113" s="3"/>
    </row>
    <row r="114" spans="1:1" x14ac:dyDescent="0.35">
      <c r="A114" s="3"/>
    </row>
    <row r="115" spans="1:1" x14ac:dyDescent="0.35">
      <c r="A115" s="3"/>
    </row>
    <row r="116" spans="1:1" x14ac:dyDescent="0.35">
      <c r="A116" s="3"/>
    </row>
    <row r="117" spans="1:1" x14ac:dyDescent="0.35">
      <c r="A117" s="3"/>
    </row>
    <row r="118" spans="1:1" x14ac:dyDescent="0.35">
      <c r="A118" s="3"/>
    </row>
    <row r="119" spans="1:1" x14ac:dyDescent="0.35">
      <c r="A119" s="3"/>
    </row>
    <row r="120" spans="1:1" x14ac:dyDescent="0.35">
      <c r="A120" s="3"/>
    </row>
    <row r="121" spans="1:1" x14ac:dyDescent="0.35">
      <c r="A121" s="3"/>
    </row>
    <row r="122" spans="1:1" x14ac:dyDescent="0.35">
      <c r="A122" s="3"/>
    </row>
    <row r="123" spans="1:1" x14ac:dyDescent="0.35">
      <c r="A123" s="3"/>
    </row>
  </sheetData>
  <sortState xmlns:xlrd2="http://schemas.microsoft.com/office/spreadsheetml/2017/richdata2" ref="B7:H42">
    <sortCondition descending="1" ref="D7:D42"/>
    <sortCondition descending="1" ref="E7:E42"/>
    <sortCondition ref="F7:F42" customList="Stgw 57/02,Karabiner,Stgw 90,Stgw 57/03,Stagw"/>
    <sortCondition ref="H7:H42"/>
  </sortState>
  <mergeCells count="3">
    <mergeCell ref="A4:H4"/>
    <mergeCell ref="A1:H2"/>
    <mergeCell ref="D47:E47"/>
  </mergeCells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ignoredErrors>
    <ignoredError sqref="D4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2"/>
  <sheetViews>
    <sheetView zoomScaleNormal="100" workbookViewId="0">
      <selection activeCell="J34" sqref="J34"/>
    </sheetView>
  </sheetViews>
  <sheetFormatPr baseColWidth="10" defaultRowHeight="12.75" x14ac:dyDescent="0.35"/>
  <cols>
    <col min="1" max="1" width="6.3984375" customWidth="1"/>
    <col min="2" max="2" width="14" style="5" customWidth="1"/>
    <col min="3" max="3" width="10" style="5" customWidth="1"/>
    <col min="4" max="4" width="11.1328125" style="1" customWidth="1"/>
    <col min="5" max="5" width="7.59765625" style="1" customWidth="1"/>
    <col min="6" max="6" width="13.86328125" style="5" customWidth="1"/>
    <col min="7" max="7" width="16" style="5" customWidth="1"/>
    <col min="8" max="8" width="7.86328125" style="1" customWidth="1"/>
  </cols>
  <sheetData>
    <row r="1" spans="1:9" ht="12.75" customHeight="1" x14ac:dyDescent="0.5">
      <c r="A1" s="32" t="s">
        <v>166</v>
      </c>
      <c r="B1" s="32"/>
      <c r="C1" s="32"/>
      <c r="D1" s="32"/>
      <c r="E1" s="32"/>
      <c r="F1" s="32"/>
      <c r="G1" s="32"/>
      <c r="H1" s="32"/>
      <c r="I1" s="12"/>
    </row>
    <row r="2" spans="1:9" ht="12.75" customHeight="1" x14ac:dyDescent="0.5">
      <c r="A2" s="32"/>
      <c r="B2" s="32"/>
      <c r="C2" s="32"/>
      <c r="D2" s="32"/>
      <c r="E2" s="32"/>
      <c r="F2" s="32"/>
      <c r="G2" s="32"/>
      <c r="H2" s="32"/>
      <c r="I2" s="12"/>
    </row>
    <row r="3" spans="1:9" ht="12.75" customHeight="1" x14ac:dyDescent="0.5">
      <c r="A3" s="9"/>
      <c r="B3" s="9"/>
      <c r="C3" s="9"/>
      <c r="D3" s="9"/>
      <c r="E3" s="9"/>
      <c r="F3" s="9"/>
      <c r="G3" s="9"/>
      <c r="H3" s="9"/>
      <c r="I3" s="12"/>
    </row>
    <row r="4" spans="1:9" ht="15" x14ac:dyDescent="0.4">
      <c r="A4" s="31" t="s">
        <v>8</v>
      </c>
      <c r="B4" s="31"/>
      <c r="C4" s="31"/>
      <c r="D4" s="31"/>
      <c r="E4" s="31"/>
      <c r="F4" s="31"/>
      <c r="G4" s="31"/>
      <c r="H4" s="31"/>
      <c r="I4" s="11"/>
    </row>
    <row r="6" spans="1:9" ht="13.15" x14ac:dyDescent="0.4">
      <c r="A6" s="6" t="s">
        <v>117</v>
      </c>
      <c r="B6" s="4" t="s">
        <v>118</v>
      </c>
      <c r="C6" s="4" t="s">
        <v>119</v>
      </c>
      <c r="D6" s="6" t="s">
        <v>120</v>
      </c>
      <c r="E6" s="6" t="s">
        <v>121</v>
      </c>
      <c r="F6" s="4" t="s">
        <v>122</v>
      </c>
      <c r="G6" s="4" t="s">
        <v>123</v>
      </c>
      <c r="H6" s="6" t="s">
        <v>124</v>
      </c>
    </row>
    <row r="7" spans="1:9" x14ac:dyDescent="0.35">
      <c r="A7" s="1">
        <v>1</v>
      </c>
      <c r="B7" s="5" t="s">
        <v>27</v>
      </c>
      <c r="C7" s="5" t="s">
        <v>28</v>
      </c>
      <c r="D7" s="1">
        <v>100</v>
      </c>
      <c r="E7" s="1">
        <v>99</v>
      </c>
      <c r="F7" s="5" t="s">
        <v>29</v>
      </c>
      <c r="G7" s="5" t="s">
        <v>9</v>
      </c>
      <c r="H7" s="1">
        <v>1981</v>
      </c>
    </row>
    <row r="8" spans="1:9" x14ac:dyDescent="0.35">
      <c r="A8" s="1">
        <v>2</v>
      </c>
      <c r="B8" s="7" t="s">
        <v>90</v>
      </c>
      <c r="C8" s="7" t="s">
        <v>91</v>
      </c>
      <c r="D8" s="1">
        <v>96</v>
      </c>
      <c r="E8" s="1">
        <v>92</v>
      </c>
      <c r="F8" s="7" t="s">
        <v>29</v>
      </c>
      <c r="G8" s="7" t="s">
        <v>9</v>
      </c>
      <c r="H8" s="1">
        <v>1994</v>
      </c>
    </row>
    <row r="9" spans="1:9" x14ac:dyDescent="0.35">
      <c r="A9" s="1">
        <v>3</v>
      </c>
      <c r="B9" s="5" t="s">
        <v>47</v>
      </c>
      <c r="C9" s="5" t="s">
        <v>48</v>
      </c>
      <c r="D9" s="1">
        <v>94</v>
      </c>
      <c r="E9" s="1">
        <v>99</v>
      </c>
      <c r="F9" s="7" t="s">
        <v>140</v>
      </c>
      <c r="G9" s="5" t="s">
        <v>9</v>
      </c>
      <c r="H9" s="1">
        <v>1959</v>
      </c>
      <c r="I9" s="15"/>
    </row>
    <row r="10" spans="1:9" x14ac:dyDescent="0.35">
      <c r="A10" s="1">
        <v>4</v>
      </c>
      <c r="B10" s="5" t="s">
        <v>54</v>
      </c>
      <c r="C10" s="5" t="s">
        <v>94</v>
      </c>
      <c r="D10" s="1">
        <v>93</v>
      </c>
      <c r="E10" s="1">
        <v>95</v>
      </c>
      <c r="F10" s="5" t="s">
        <v>29</v>
      </c>
      <c r="G10" s="5" t="s">
        <v>9</v>
      </c>
      <c r="H10" s="1">
        <v>1968</v>
      </c>
      <c r="I10" s="15"/>
    </row>
    <row r="11" spans="1:9" x14ac:dyDescent="0.35">
      <c r="A11" s="1">
        <v>5</v>
      </c>
      <c r="B11" s="7" t="s">
        <v>43</v>
      </c>
      <c r="C11" s="7" t="s">
        <v>44</v>
      </c>
      <c r="D11" s="1">
        <v>93</v>
      </c>
      <c r="E11" s="1">
        <v>93</v>
      </c>
      <c r="F11" s="7" t="s">
        <v>29</v>
      </c>
      <c r="G11" s="7" t="s">
        <v>9</v>
      </c>
      <c r="H11" s="1">
        <v>1959</v>
      </c>
      <c r="I11" s="15"/>
    </row>
    <row r="12" spans="1:9" x14ac:dyDescent="0.35">
      <c r="A12" s="1">
        <v>6</v>
      </c>
      <c r="B12" s="7" t="s">
        <v>92</v>
      </c>
      <c r="C12" s="7" t="s">
        <v>177</v>
      </c>
      <c r="D12" s="8">
        <v>90</v>
      </c>
      <c r="E12" s="8">
        <v>97</v>
      </c>
      <c r="F12" s="7" t="s">
        <v>29</v>
      </c>
      <c r="G12" s="7" t="s">
        <v>9</v>
      </c>
      <c r="H12" s="1">
        <v>2001</v>
      </c>
      <c r="I12" s="15"/>
    </row>
    <row r="13" spans="1:9" x14ac:dyDescent="0.35">
      <c r="A13" s="1">
        <v>7</v>
      </c>
      <c r="B13" s="7" t="s">
        <v>174</v>
      </c>
      <c r="C13" s="7" t="s">
        <v>175</v>
      </c>
      <c r="D13" s="8">
        <v>89</v>
      </c>
      <c r="E13" s="8">
        <v>100</v>
      </c>
      <c r="F13" s="7" t="s">
        <v>32</v>
      </c>
      <c r="G13" s="7" t="s">
        <v>9</v>
      </c>
      <c r="H13" s="1">
        <v>1964</v>
      </c>
      <c r="I13" s="15"/>
    </row>
    <row r="14" spans="1:9" x14ac:dyDescent="0.35">
      <c r="A14" s="1">
        <v>8</v>
      </c>
      <c r="B14" s="7" t="s">
        <v>41</v>
      </c>
      <c r="C14" s="7" t="s">
        <v>42</v>
      </c>
      <c r="D14" s="1">
        <v>86</v>
      </c>
      <c r="E14" s="1">
        <v>96</v>
      </c>
      <c r="F14" s="7" t="s">
        <v>32</v>
      </c>
      <c r="G14" s="7" t="s">
        <v>9</v>
      </c>
      <c r="H14" s="1">
        <v>1996</v>
      </c>
    </row>
    <row r="15" spans="1:9" x14ac:dyDescent="0.35">
      <c r="A15" s="1">
        <v>9</v>
      </c>
      <c r="B15" s="7" t="s">
        <v>38</v>
      </c>
      <c r="C15" s="7" t="s">
        <v>39</v>
      </c>
      <c r="D15" s="1">
        <v>84</v>
      </c>
      <c r="E15" s="1">
        <v>95</v>
      </c>
      <c r="F15" s="7" t="s">
        <v>40</v>
      </c>
      <c r="G15" s="7" t="s">
        <v>9</v>
      </c>
      <c r="H15" s="1">
        <v>1954</v>
      </c>
    </row>
    <row r="16" spans="1:9" x14ac:dyDescent="0.35">
      <c r="A16" s="1">
        <v>10</v>
      </c>
      <c r="B16" s="7" t="s">
        <v>112</v>
      </c>
      <c r="C16" s="7" t="s">
        <v>39</v>
      </c>
      <c r="D16" s="1">
        <v>83</v>
      </c>
      <c r="E16" s="1">
        <v>97</v>
      </c>
      <c r="F16" s="7" t="s">
        <v>32</v>
      </c>
      <c r="G16" s="7" t="s">
        <v>9</v>
      </c>
      <c r="H16" s="8">
        <v>1967</v>
      </c>
    </row>
    <row r="17" spans="1:8" x14ac:dyDescent="0.35">
      <c r="A17" s="1">
        <v>11</v>
      </c>
      <c r="B17" s="5" t="s">
        <v>49</v>
      </c>
      <c r="C17" s="5" t="s">
        <v>50</v>
      </c>
      <c r="D17" s="1">
        <v>83</v>
      </c>
      <c r="E17" s="1">
        <v>89</v>
      </c>
      <c r="F17" s="5" t="s">
        <v>32</v>
      </c>
      <c r="G17" s="5" t="s">
        <v>9</v>
      </c>
      <c r="H17" s="1">
        <v>1978</v>
      </c>
    </row>
    <row r="18" spans="1:8" x14ac:dyDescent="0.35">
      <c r="A18" s="23">
        <v>12</v>
      </c>
      <c r="B18" s="24" t="s">
        <v>92</v>
      </c>
      <c r="C18" s="24" t="s">
        <v>93</v>
      </c>
      <c r="D18" s="23">
        <v>82</v>
      </c>
      <c r="E18" s="23">
        <v>92</v>
      </c>
      <c r="F18" s="24" t="s">
        <v>32</v>
      </c>
      <c r="G18" s="24" t="s">
        <v>9</v>
      </c>
      <c r="H18" s="23">
        <v>2003</v>
      </c>
    </row>
    <row r="19" spans="1:8" x14ac:dyDescent="0.35">
      <c r="A19" s="1">
        <v>13</v>
      </c>
      <c r="B19" s="7" t="s">
        <v>45</v>
      </c>
      <c r="C19" s="7" t="s">
        <v>46</v>
      </c>
      <c r="D19" s="1">
        <v>77</v>
      </c>
      <c r="E19" s="1">
        <v>81</v>
      </c>
      <c r="F19" s="7" t="s">
        <v>29</v>
      </c>
      <c r="G19" s="7" t="s">
        <v>9</v>
      </c>
      <c r="H19" s="1">
        <v>1954</v>
      </c>
    </row>
    <row r="20" spans="1:8" x14ac:dyDescent="0.35">
      <c r="A20" s="1">
        <v>14</v>
      </c>
      <c r="B20" s="5" t="s">
        <v>92</v>
      </c>
      <c r="C20" s="5" t="s">
        <v>105</v>
      </c>
      <c r="D20" s="1">
        <v>75</v>
      </c>
      <c r="E20" s="1">
        <v>79</v>
      </c>
      <c r="F20" s="7" t="s">
        <v>32</v>
      </c>
      <c r="G20" s="5" t="s">
        <v>9</v>
      </c>
      <c r="H20" s="1">
        <v>1969</v>
      </c>
    </row>
    <row r="21" spans="1:8" x14ac:dyDescent="0.35">
      <c r="A21" s="1">
        <v>15</v>
      </c>
      <c r="B21" s="5" t="s">
        <v>35</v>
      </c>
      <c r="C21" s="5" t="s">
        <v>51</v>
      </c>
      <c r="D21" s="8">
        <v>74</v>
      </c>
      <c r="E21" s="8">
        <v>80</v>
      </c>
      <c r="F21" s="5" t="s">
        <v>32</v>
      </c>
      <c r="G21" s="5" t="s">
        <v>9</v>
      </c>
      <c r="H21" s="1">
        <v>1953</v>
      </c>
    </row>
    <row r="22" spans="1:8" x14ac:dyDescent="0.35">
      <c r="A22" s="1">
        <v>16</v>
      </c>
      <c r="B22" s="5" t="s">
        <v>35</v>
      </c>
      <c r="C22" s="5" t="s">
        <v>106</v>
      </c>
      <c r="D22" s="8">
        <v>74</v>
      </c>
      <c r="E22" s="8">
        <v>76</v>
      </c>
      <c r="F22" s="5" t="s">
        <v>40</v>
      </c>
      <c r="G22" s="5" t="s">
        <v>9</v>
      </c>
      <c r="H22" s="1">
        <v>1984</v>
      </c>
    </row>
    <row r="23" spans="1:8" x14ac:dyDescent="0.35">
      <c r="A23" s="1">
        <v>17</v>
      </c>
      <c r="B23" s="7" t="s">
        <v>49</v>
      </c>
      <c r="C23" s="7" t="s">
        <v>153</v>
      </c>
      <c r="D23" s="1">
        <v>63</v>
      </c>
      <c r="E23" s="1">
        <v>54</v>
      </c>
      <c r="F23" s="7" t="s">
        <v>32</v>
      </c>
      <c r="G23" s="7" t="s">
        <v>9</v>
      </c>
      <c r="H23" s="1">
        <v>2012</v>
      </c>
    </row>
    <row r="24" spans="1:8" x14ac:dyDescent="0.35">
      <c r="A24" s="3"/>
    </row>
    <row r="25" spans="1:8" x14ac:dyDescent="0.35">
      <c r="A25" s="3"/>
    </row>
    <row r="26" spans="1:8" x14ac:dyDescent="0.35">
      <c r="A26" s="3"/>
    </row>
    <row r="27" spans="1:8" x14ac:dyDescent="0.35">
      <c r="A27" s="3"/>
      <c r="B27" s="16" t="s">
        <v>17</v>
      </c>
      <c r="C27" s="5">
        <v>17</v>
      </c>
      <c r="D27" s="7" t="s">
        <v>116</v>
      </c>
      <c r="E27" s="7"/>
    </row>
    <row r="28" spans="1:8" x14ac:dyDescent="0.35">
      <c r="A28" s="3"/>
    </row>
    <row r="29" spans="1:8" x14ac:dyDescent="0.35">
      <c r="A29" s="3"/>
      <c r="B29" s="5" t="s">
        <v>15</v>
      </c>
      <c r="D29" s="13">
        <f>SUM(D7:D18)</f>
        <v>1073</v>
      </c>
      <c r="E29" s="13"/>
    </row>
    <row r="30" spans="1:8" ht="13.15" x14ac:dyDescent="0.4">
      <c r="A30" s="3"/>
      <c r="B30" s="7" t="s">
        <v>19</v>
      </c>
      <c r="D30" s="22">
        <f>SUM(D29/12)</f>
        <v>89.416666666666671</v>
      </c>
    </row>
    <row r="31" spans="1:8" ht="60" customHeight="1" x14ac:dyDescent="0.35">
      <c r="A31" s="3"/>
    </row>
    <row r="32" spans="1:8" ht="13.9" x14ac:dyDescent="0.4">
      <c r="A32" s="3"/>
      <c r="B32" s="34"/>
      <c r="C32" s="34"/>
      <c r="D32" s="34"/>
      <c r="E32" s="34"/>
      <c r="F32" s="34"/>
      <c r="G32" s="34"/>
      <c r="H32" s="34"/>
    </row>
    <row r="33" spans="1:8" ht="13.9" x14ac:dyDescent="0.4">
      <c r="A33" s="3"/>
      <c r="B33" s="10"/>
      <c r="C33" s="10"/>
      <c r="D33" s="10"/>
      <c r="E33" s="10"/>
      <c r="F33" s="10"/>
      <c r="G33" s="10"/>
      <c r="H33" s="10"/>
    </row>
    <row r="34" spans="1:8" ht="13.15" x14ac:dyDescent="0.4">
      <c r="A34" s="3"/>
      <c r="B34" s="6"/>
      <c r="C34" s="6"/>
      <c r="D34" s="4"/>
      <c r="E34" s="6"/>
      <c r="F34" s="2"/>
      <c r="G34" s="2"/>
      <c r="H34" s="2"/>
    </row>
    <row r="35" spans="1:8" x14ac:dyDescent="0.35">
      <c r="A35" s="3"/>
      <c r="B35" s="1"/>
      <c r="C35" s="17"/>
      <c r="F35" s="1"/>
      <c r="G35"/>
      <c r="H35"/>
    </row>
    <row r="36" spans="1:8" x14ac:dyDescent="0.35">
      <c r="A36" s="3"/>
      <c r="B36" s="1"/>
      <c r="C36" s="17"/>
      <c r="F36" s="1"/>
      <c r="G36"/>
      <c r="H36"/>
    </row>
    <row r="37" spans="1:8" x14ac:dyDescent="0.35">
      <c r="A37" s="3"/>
      <c r="B37" s="1"/>
      <c r="C37" s="17"/>
      <c r="F37" s="1"/>
      <c r="G37"/>
      <c r="H37"/>
    </row>
    <row r="38" spans="1:8" x14ac:dyDescent="0.35">
      <c r="A38" s="3"/>
      <c r="B38" s="1"/>
      <c r="C38" s="17"/>
      <c r="F38" s="1"/>
      <c r="G38"/>
      <c r="H38"/>
    </row>
    <row r="39" spans="1:8" x14ac:dyDescent="0.35">
      <c r="A39" s="3"/>
      <c r="B39"/>
      <c r="C39"/>
      <c r="D39"/>
      <c r="E39"/>
      <c r="F39"/>
      <c r="G39"/>
      <c r="H39"/>
    </row>
    <row r="40" spans="1:8" x14ac:dyDescent="0.35">
      <c r="A40" s="3"/>
      <c r="B40"/>
      <c r="C40"/>
      <c r="D40"/>
      <c r="E40"/>
      <c r="F40"/>
      <c r="G40"/>
      <c r="H40"/>
    </row>
    <row r="41" spans="1:8" x14ac:dyDescent="0.35">
      <c r="A41" s="3"/>
      <c r="B41"/>
      <c r="C41"/>
      <c r="D41"/>
      <c r="E41"/>
      <c r="F41"/>
      <c r="G41"/>
      <c r="H41"/>
    </row>
    <row r="42" spans="1:8" x14ac:dyDescent="0.35">
      <c r="A42" s="3"/>
      <c r="B42"/>
      <c r="C42"/>
      <c r="D42"/>
      <c r="E42"/>
      <c r="F42"/>
      <c r="G42"/>
      <c r="H42"/>
    </row>
    <row r="43" spans="1:8" x14ac:dyDescent="0.35">
      <c r="A43" s="3"/>
      <c r="B43" s="15"/>
      <c r="C43"/>
      <c r="D43" s="15"/>
      <c r="E43"/>
      <c r="F43"/>
      <c r="G43"/>
      <c r="H43"/>
    </row>
    <row r="44" spans="1:8" x14ac:dyDescent="0.35">
      <c r="A44" s="3"/>
      <c r="B44"/>
      <c r="C44"/>
      <c r="D44" s="15"/>
      <c r="E44"/>
      <c r="F44"/>
      <c r="G44"/>
      <c r="H44"/>
    </row>
    <row r="45" spans="1:8" x14ac:dyDescent="0.35">
      <c r="A45" s="3"/>
    </row>
    <row r="46" spans="1:8" x14ac:dyDescent="0.35">
      <c r="A46" s="3"/>
    </row>
    <row r="47" spans="1:8" x14ac:dyDescent="0.35">
      <c r="A47" s="3"/>
    </row>
    <row r="48" spans="1:8" x14ac:dyDescent="0.35">
      <c r="A48" s="3"/>
    </row>
    <row r="49" spans="1:1" x14ac:dyDescent="0.35">
      <c r="A49" s="3"/>
    </row>
    <row r="50" spans="1:1" x14ac:dyDescent="0.35">
      <c r="A50" s="3"/>
    </row>
    <row r="51" spans="1:1" x14ac:dyDescent="0.35">
      <c r="A51" s="3"/>
    </row>
    <row r="52" spans="1:1" x14ac:dyDescent="0.35">
      <c r="A52" s="3"/>
    </row>
    <row r="53" spans="1:1" x14ac:dyDescent="0.35">
      <c r="A53" s="3"/>
    </row>
    <row r="54" spans="1:1" x14ac:dyDescent="0.35">
      <c r="A54" s="3"/>
    </row>
    <row r="55" spans="1:1" x14ac:dyDescent="0.35">
      <c r="A55" s="3"/>
    </row>
    <row r="56" spans="1:1" x14ac:dyDescent="0.35">
      <c r="A56" s="3"/>
    </row>
    <row r="57" spans="1:1" x14ac:dyDescent="0.35">
      <c r="A57" s="3"/>
    </row>
    <row r="58" spans="1:1" x14ac:dyDescent="0.35">
      <c r="A58" s="3"/>
    </row>
    <row r="59" spans="1:1" x14ac:dyDescent="0.35">
      <c r="A59" s="3"/>
    </row>
    <row r="60" spans="1:1" x14ac:dyDescent="0.35">
      <c r="A60" s="3"/>
    </row>
    <row r="61" spans="1:1" x14ac:dyDescent="0.35">
      <c r="A61" s="3"/>
    </row>
    <row r="62" spans="1:1" x14ac:dyDescent="0.35">
      <c r="A62" s="3"/>
    </row>
    <row r="63" spans="1:1" x14ac:dyDescent="0.35">
      <c r="A63" s="3"/>
    </row>
    <row r="64" spans="1:1" x14ac:dyDescent="0.35">
      <c r="A64" s="3"/>
    </row>
    <row r="65" spans="1:1" x14ac:dyDescent="0.35">
      <c r="A65" s="3"/>
    </row>
    <row r="66" spans="1:1" x14ac:dyDescent="0.35">
      <c r="A66" s="3"/>
    </row>
    <row r="67" spans="1:1" x14ac:dyDescent="0.35">
      <c r="A67" s="3"/>
    </row>
    <row r="68" spans="1:1" x14ac:dyDescent="0.35">
      <c r="A68" s="3"/>
    </row>
    <row r="69" spans="1:1" x14ac:dyDescent="0.35">
      <c r="A69" s="3"/>
    </row>
    <row r="70" spans="1:1" x14ac:dyDescent="0.35">
      <c r="A70" s="3"/>
    </row>
    <row r="71" spans="1:1" x14ac:dyDescent="0.35">
      <c r="A71" s="3"/>
    </row>
    <row r="72" spans="1:1" x14ac:dyDescent="0.35">
      <c r="A72" s="3"/>
    </row>
    <row r="73" spans="1:1" x14ac:dyDescent="0.35">
      <c r="A73" s="3"/>
    </row>
    <row r="74" spans="1:1" x14ac:dyDescent="0.35">
      <c r="A74" s="3"/>
    </row>
    <row r="75" spans="1:1" x14ac:dyDescent="0.35">
      <c r="A75" s="3"/>
    </row>
    <row r="76" spans="1:1" x14ac:dyDescent="0.35">
      <c r="A76" s="3"/>
    </row>
    <row r="77" spans="1:1" x14ac:dyDescent="0.35">
      <c r="A77" s="3"/>
    </row>
    <row r="78" spans="1:1" x14ac:dyDescent="0.35">
      <c r="A78" s="3"/>
    </row>
    <row r="79" spans="1:1" x14ac:dyDescent="0.35">
      <c r="A79" s="3"/>
    </row>
    <row r="80" spans="1:1" x14ac:dyDescent="0.35">
      <c r="A80" s="3"/>
    </row>
    <row r="81" spans="1:1" x14ac:dyDescent="0.35">
      <c r="A81" s="3"/>
    </row>
    <row r="82" spans="1:1" x14ac:dyDescent="0.35">
      <c r="A82" s="3"/>
    </row>
    <row r="83" spans="1:1" x14ac:dyDescent="0.35">
      <c r="A83" s="3"/>
    </row>
    <row r="84" spans="1:1" x14ac:dyDescent="0.35">
      <c r="A84" s="3"/>
    </row>
    <row r="85" spans="1:1" x14ac:dyDescent="0.35">
      <c r="A85" s="3"/>
    </row>
    <row r="86" spans="1:1" x14ac:dyDescent="0.35">
      <c r="A86" s="3"/>
    </row>
    <row r="87" spans="1:1" x14ac:dyDescent="0.35">
      <c r="A87" s="3"/>
    </row>
    <row r="88" spans="1:1" x14ac:dyDescent="0.35">
      <c r="A88" s="3"/>
    </row>
    <row r="89" spans="1:1" x14ac:dyDescent="0.35">
      <c r="A89" s="3"/>
    </row>
    <row r="90" spans="1:1" x14ac:dyDescent="0.35">
      <c r="A90" s="3"/>
    </row>
    <row r="91" spans="1:1" x14ac:dyDescent="0.35">
      <c r="A91" s="3"/>
    </row>
    <row r="92" spans="1:1" x14ac:dyDescent="0.35">
      <c r="A92" s="3"/>
    </row>
    <row r="93" spans="1:1" x14ac:dyDescent="0.35">
      <c r="A93" s="3"/>
    </row>
    <row r="94" spans="1:1" x14ac:dyDescent="0.35">
      <c r="A94" s="3"/>
    </row>
    <row r="95" spans="1:1" x14ac:dyDescent="0.35">
      <c r="A95" s="3"/>
    </row>
    <row r="96" spans="1:1" x14ac:dyDescent="0.35">
      <c r="A96" s="3"/>
    </row>
    <row r="97" spans="1:1" x14ac:dyDescent="0.35">
      <c r="A97" s="3"/>
    </row>
    <row r="98" spans="1:1" x14ac:dyDescent="0.35">
      <c r="A98" s="3"/>
    </row>
    <row r="99" spans="1:1" x14ac:dyDescent="0.35">
      <c r="A99" s="3"/>
    </row>
    <row r="100" spans="1:1" x14ac:dyDescent="0.35">
      <c r="A100" s="3"/>
    </row>
    <row r="101" spans="1:1" x14ac:dyDescent="0.35">
      <c r="A101" s="3"/>
    </row>
    <row r="102" spans="1:1" x14ac:dyDescent="0.35">
      <c r="A102" s="3"/>
    </row>
  </sheetData>
  <sortState xmlns:xlrd2="http://schemas.microsoft.com/office/spreadsheetml/2017/richdata2" ref="B7:H23">
    <sortCondition descending="1" ref="D7:D23"/>
    <sortCondition descending="1" ref="E7:E23"/>
    <sortCondition ref="F7:F23" customList="Stgw 57/02,Karabiner,Stgw 90,Stgw 57/03,Stagw"/>
    <sortCondition ref="H7:H23"/>
  </sortState>
  <mergeCells count="3">
    <mergeCell ref="A1:H2"/>
    <mergeCell ref="A4:H4"/>
    <mergeCell ref="B32:H32"/>
  </mergeCells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ignoredErrors>
    <ignoredError sqref="D2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25"/>
  <sheetViews>
    <sheetView showGridLines="0" tabSelected="1" topLeftCell="A4" zoomScale="70" zoomScaleNormal="70" workbookViewId="0">
      <selection activeCell="L41" sqref="L41"/>
    </sheetView>
  </sheetViews>
  <sheetFormatPr baseColWidth="10" defaultRowHeight="12.75" x14ac:dyDescent="0.35"/>
  <cols>
    <col min="2" max="2" width="6.3984375" customWidth="1"/>
    <col min="3" max="3" width="15.73046875" style="5" customWidth="1"/>
    <col min="4" max="4" width="13.3984375" style="5" customWidth="1"/>
    <col min="5" max="6" width="9.1328125" style="1" customWidth="1"/>
    <col min="7" max="7" width="11.3984375" style="5"/>
    <col min="8" max="8" width="16" style="5" customWidth="1"/>
    <col min="9" max="9" width="9.86328125" style="1" customWidth="1"/>
  </cols>
  <sheetData>
    <row r="1" spans="2:10" ht="12.75" customHeight="1" x14ac:dyDescent="0.5">
      <c r="B1" s="32" t="s">
        <v>166</v>
      </c>
      <c r="C1" s="32"/>
      <c r="D1" s="32"/>
      <c r="E1" s="32"/>
      <c r="F1" s="32"/>
      <c r="G1" s="32"/>
      <c r="H1" s="32"/>
      <c r="I1" s="32"/>
      <c r="J1" s="12"/>
    </row>
    <row r="2" spans="2:10" ht="12.75" customHeight="1" x14ac:dyDescent="0.5">
      <c r="B2" s="32"/>
      <c r="C2" s="32"/>
      <c r="D2" s="32"/>
      <c r="E2" s="32"/>
      <c r="F2" s="32"/>
      <c r="G2" s="32"/>
      <c r="H2" s="32"/>
      <c r="I2" s="32"/>
      <c r="J2" s="12"/>
    </row>
    <row r="3" spans="2:10" ht="17.649999999999999" x14ac:dyDescent="0.5">
      <c r="B3" s="9"/>
      <c r="C3" s="9"/>
      <c r="D3" s="9"/>
      <c r="E3" s="9"/>
      <c r="F3" s="9"/>
      <c r="G3" s="9"/>
      <c r="H3" s="9"/>
      <c r="I3" s="9"/>
      <c r="J3" s="9"/>
    </row>
    <row r="4" spans="2:10" ht="15" x14ac:dyDescent="0.4">
      <c r="B4" s="31" t="s">
        <v>25</v>
      </c>
      <c r="C4" s="31"/>
      <c r="D4" s="31"/>
      <c r="E4" s="31"/>
      <c r="F4" s="31"/>
      <c r="G4" s="31"/>
      <c r="H4" s="31"/>
      <c r="I4" s="31"/>
      <c r="J4" s="11"/>
    </row>
    <row r="6" spans="2:10" ht="13.15" x14ac:dyDescent="0.4">
      <c r="B6" s="2" t="s">
        <v>0</v>
      </c>
      <c r="C6" s="4" t="s">
        <v>1</v>
      </c>
      <c r="D6" s="4" t="s">
        <v>2</v>
      </c>
      <c r="E6" s="6" t="s">
        <v>3</v>
      </c>
      <c r="F6" s="6" t="s">
        <v>20</v>
      </c>
      <c r="G6" s="4" t="s">
        <v>4</v>
      </c>
      <c r="H6" s="4" t="s">
        <v>5</v>
      </c>
      <c r="I6" s="6" t="s">
        <v>6</v>
      </c>
    </row>
    <row r="7" spans="2:10" x14ac:dyDescent="0.35">
      <c r="B7" s="1">
        <v>1</v>
      </c>
      <c r="C7" s="7" t="s">
        <v>112</v>
      </c>
      <c r="D7" s="7" t="s">
        <v>152</v>
      </c>
      <c r="E7" s="1">
        <v>99</v>
      </c>
      <c r="F7" s="1">
        <v>100</v>
      </c>
      <c r="G7" s="7" t="s">
        <v>140</v>
      </c>
      <c r="H7" s="7" t="s">
        <v>22</v>
      </c>
      <c r="I7" s="1">
        <v>1962</v>
      </c>
    </row>
    <row r="8" spans="2:10" x14ac:dyDescent="0.35">
      <c r="B8" s="1">
        <v>2</v>
      </c>
      <c r="C8" s="7" t="s">
        <v>141</v>
      </c>
      <c r="D8" s="7" t="s">
        <v>142</v>
      </c>
      <c r="E8" s="1">
        <v>98</v>
      </c>
      <c r="F8" s="1">
        <v>99</v>
      </c>
      <c r="G8" s="7" t="s">
        <v>140</v>
      </c>
      <c r="H8" s="7" t="s">
        <v>22</v>
      </c>
      <c r="I8" s="1">
        <v>1962</v>
      </c>
    </row>
    <row r="9" spans="2:10" x14ac:dyDescent="0.35">
      <c r="B9" s="1">
        <v>3</v>
      </c>
      <c r="C9" s="7" t="s">
        <v>141</v>
      </c>
      <c r="D9" s="7" t="s">
        <v>126</v>
      </c>
      <c r="E9" s="1">
        <v>97</v>
      </c>
      <c r="F9" s="1">
        <v>99</v>
      </c>
      <c r="G9" s="7" t="s">
        <v>29</v>
      </c>
      <c r="H9" s="7" t="s">
        <v>22</v>
      </c>
      <c r="I9" s="1">
        <v>1994</v>
      </c>
    </row>
    <row r="10" spans="2:10" x14ac:dyDescent="0.35">
      <c r="B10" s="1">
        <v>4</v>
      </c>
      <c r="C10" s="7" t="s">
        <v>151</v>
      </c>
      <c r="D10" s="7" t="s">
        <v>104</v>
      </c>
      <c r="E10" s="1">
        <v>97</v>
      </c>
      <c r="F10" s="1">
        <v>94</v>
      </c>
      <c r="G10" s="7" t="s">
        <v>140</v>
      </c>
      <c r="H10" s="7" t="s">
        <v>22</v>
      </c>
      <c r="I10" s="1">
        <v>1954</v>
      </c>
    </row>
    <row r="11" spans="2:10" x14ac:dyDescent="0.35">
      <c r="B11" s="1">
        <v>5</v>
      </c>
      <c r="C11" s="7" t="s">
        <v>138</v>
      </c>
      <c r="D11" s="7" t="s">
        <v>139</v>
      </c>
      <c r="E11" s="1">
        <v>92</v>
      </c>
      <c r="F11" s="1">
        <v>97</v>
      </c>
      <c r="G11" s="7" t="s">
        <v>140</v>
      </c>
      <c r="H11" s="7" t="s">
        <v>22</v>
      </c>
      <c r="I11" s="1">
        <v>1964</v>
      </c>
    </row>
    <row r="12" spans="2:10" x14ac:dyDescent="0.35">
      <c r="B12" s="1">
        <v>6</v>
      </c>
      <c r="C12" s="5" t="s">
        <v>52</v>
      </c>
      <c r="D12" s="5" t="s">
        <v>53</v>
      </c>
      <c r="E12" s="1">
        <v>91</v>
      </c>
      <c r="F12" s="1">
        <v>95</v>
      </c>
      <c r="G12" s="5" t="s">
        <v>32</v>
      </c>
      <c r="H12" s="5" t="s">
        <v>22</v>
      </c>
      <c r="I12" s="1">
        <v>1975</v>
      </c>
    </row>
    <row r="13" spans="2:10" x14ac:dyDescent="0.35">
      <c r="B13" s="1">
        <v>7</v>
      </c>
      <c r="C13" s="7" t="s">
        <v>96</v>
      </c>
      <c r="D13" s="7" t="s">
        <v>97</v>
      </c>
      <c r="E13" s="1">
        <v>90</v>
      </c>
      <c r="F13" s="1">
        <v>92</v>
      </c>
      <c r="G13" s="7" t="s">
        <v>32</v>
      </c>
      <c r="H13" s="7" t="s">
        <v>22</v>
      </c>
      <c r="I13" s="1">
        <v>1977</v>
      </c>
    </row>
    <row r="14" spans="2:10" x14ac:dyDescent="0.35">
      <c r="B14" s="1">
        <v>8</v>
      </c>
      <c r="C14" s="7" t="s">
        <v>88</v>
      </c>
      <c r="D14" s="7" t="s">
        <v>89</v>
      </c>
      <c r="E14" s="1">
        <v>90</v>
      </c>
      <c r="F14" s="1">
        <v>85</v>
      </c>
      <c r="G14" s="7" t="s">
        <v>32</v>
      </c>
      <c r="H14" s="7" t="s">
        <v>22</v>
      </c>
      <c r="I14" s="1">
        <v>1959</v>
      </c>
    </row>
    <row r="15" spans="2:10" x14ac:dyDescent="0.35">
      <c r="B15" s="1">
        <v>9</v>
      </c>
      <c r="C15" s="7" t="s">
        <v>81</v>
      </c>
      <c r="D15" s="7" t="s">
        <v>82</v>
      </c>
      <c r="E15" s="1">
        <v>89</v>
      </c>
      <c r="F15" s="1">
        <v>94</v>
      </c>
      <c r="G15" s="7" t="s">
        <v>32</v>
      </c>
      <c r="H15" s="7" t="s">
        <v>22</v>
      </c>
      <c r="I15" s="1">
        <v>1980</v>
      </c>
    </row>
    <row r="16" spans="2:10" x14ac:dyDescent="0.35">
      <c r="B16" s="1">
        <v>10</v>
      </c>
      <c r="C16" s="7" t="s">
        <v>79</v>
      </c>
      <c r="D16" s="7" t="s">
        <v>80</v>
      </c>
      <c r="E16" s="1">
        <v>89</v>
      </c>
      <c r="F16" s="1">
        <v>91</v>
      </c>
      <c r="G16" s="7" t="s">
        <v>40</v>
      </c>
      <c r="H16" s="7" t="s">
        <v>22</v>
      </c>
      <c r="I16" s="1">
        <v>1946</v>
      </c>
    </row>
    <row r="17" spans="2:9" x14ac:dyDescent="0.35">
      <c r="B17" s="1">
        <v>11</v>
      </c>
      <c r="C17" s="7" t="s">
        <v>167</v>
      </c>
      <c r="D17" s="7" t="s">
        <v>168</v>
      </c>
      <c r="E17" s="1">
        <v>88</v>
      </c>
      <c r="F17" s="1">
        <v>87</v>
      </c>
      <c r="G17" s="7" t="s">
        <v>29</v>
      </c>
      <c r="H17" s="7" t="s">
        <v>22</v>
      </c>
      <c r="I17" s="1">
        <v>1964</v>
      </c>
    </row>
    <row r="18" spans="2:9" x14ac:dyDescent="0.35">
      <c r="B18" s="1">
        <v>12</v>
      </c>
      <c r="C18" s="7" t="s">
        <v>83</v>
      </c>
      <c r="D18" s="7" t="s">
        <v>84</v>
      </c>
      <c r="E18" s="1">
        <v>86</v>
      </c>
      <c r="F18" s="1">
        <v>93</v>
      </c>
      <c r="G18" s="7" t="s">
        <v>66</v>
      </c>
      <c r="H18" s="7" t="s">
        <v>22</v>
      </c>
      <c r="I18" s="1">
        <v>1953</v>
      </c>
    </row>
    <row r="19" spans="2:9" x14ac:dyDescent="0.35">
      <c r="B19" s="1">
        <v>13</v>
      </c>
      <c r="C19" s="7" t="s">
        <v>143</v>
      </c>
      <c r="D19" s="7" t="s">
        <v>144</v>
      </c>
      <c r="E19" s="1">
        <v>86</v>
      </c>
      <c r="F19" s="1">
        <v>91</v>
      </c>
      <c r="G19" s="7" t="s">
        <v>32</v>
      </c>
      <c r="H19" s="7" t="s">
        <v>22</v>
      </c>
      <c r="I19" s="1">
        <v>1951</v>
      </c>
    </row>
    <row r="20" spans="2:9" x14ac:dyDescent="0.35">
      <c r="B20" s="23">
        <v>14</v>
      </c>
      <c r="C20" s="27" t="s">
        <v>146</v>
      </c>
      <c r="D20" s="27" t="s">
        <v>61</v>
      </c>
      <c r="E20" s="23">
        <v>86</v>
      </c>
      <c r="F20" s="23">
        <v>89</v>
      </c>
      <c r="G20" s="27" t="s">
        <v>32</v>
      </c>
      <c r="H20" s="27" t="s">
        <v>22</v>
      </c>
      <c r="I20" s="23">
        <v>1995</v>
      </c>
    </row>
    <row r="21" spans="2:9" x14ac:dyDescent="0.35">
      <c r="B21" s="1">
        <v>15</v>
      </c>
      <c r="C21" s="7" t="s">
        <v>141</v>
      </c>
      <c r="D21" s="7" t="s">
        <v>80</v>
      </c>
      <c r="E21" s="1">
        <v>86</v>
      </c>
      <c r="F21" s="1">
        <v>86</v>
      </c>
      <c r="G21" s="7" t="s">
        <v>29</v>
      </c>
      <c r="H21" s="7" t="s">
        <v>22</v>
      </c>
      <c r="I21" s="1">
        <v>1964</v>
      </c>
    </row>
    <row r="22" spans="2:9" x14ac:dyDescent="0.35">
      <c r="B22" s="1">
        <v>16</v>
      </c>
      <c r="C22" s="7" t="s">
        <v>164</v>
      </c>
      <c r="D22" s="7" t="s">
        <v>165</v>
      </c>
      <c r="E22" s="1">
        <v>86</v>
      </c>
      <c r="F22" s="1">
        <v>84</v>
      </c>
      <c r="G22" s="7" t="s">
        <v>32</v>
      </c>
      <c r="H22" s="7" t="s">
        <v>22</v>
      </c>
      <c r="I22" s="1">
        <v>1992</v>
      </c>
    </row>
    <row r="23" spans="2:9" x14ac:dyDescent="0.35">
      <c r="B23" s="1">
        <v>17</v>
      </c>
      <c r="C23" s="7" t="s">
        <v>63</v>
      </c>
      <c r="D23" s="7" t="s">
        <v>147</v>
      </c>
      <c r="E23" s="1">
        <v>85</v>
      </c>
      <c r="F23" s="1">
        <v>94</v>
      </c>
      <c r="G23" s="7" t="s">
        <v>32</v>
      </c>
      <c r="H23" s="7" t="s">
        <v>22</v>
      </c>
      <c r="I23" s="1">
        <v>2008</v>
      </c>
    </row>
    <row r="24" spans="2:9" x14ac:dyDescent="0.35">
      <c r="B24" s="1">
        <v>18</v>
      </c>
      <c r="C24" s="7" t="s">
        <v>79</v>
      </c>
      <c r="D24" s="7" t="s">
        <v>145</v>
      </c>
      <c r="E24" s="1">
        <v>84</v>
      </c>
      <c r="F24" s="1">
        <v>93</v>
      </c>
      <c r="G24" s="7" t="s">
        <v>140</v>
      </c>
      <c r="H24" s="7" t="s">
        <v>22</v>
      </c>
      <c r="I24" s="1">
        <v>1950</v>
      </c>
    </row>
    <row r="25" spans="2:9" x14ac:dyDescent="0.35">
      <c r="B25" s="1">
        <v>19</v>
      </c>
      <c r="C25" s="7" t="s">
        <v>111</v>
      </c>
      <c r="D25" s="7" t="s">
        <v>71</v>
      </c>
      <c r="E25" s="1">
        <v>83</v>
      </c>
      <c r="F25" s="1">
        <v>95</v>
      </c>
      <c r="G25" s="7" t="s">
        <v>32</v>
      </c>
      <c r="H25" s="7" t="s">
        <v>22</v>
      </c>
      <c r="I25" s="1">
        <v>1974</v>
      </c>
    </row>
    <row r="26" spans="2:9" x14ac:dyDescent="0.35">
      <c r="B26" s="1">
        <v>20</v>
      </c>
      <c r="C26" s="7" t="s">
        <v>63</v>
      </c>
      <c r="D26" s="7" t="s">
        <v>97</v>
      </c>
      <c r="E26" s="1">
        <v>81</v>
      </c>
      <c r="F26" s="1">
        <v>88</v>
      </c>
      <c r="G26" s="7" t="s">
        <v>32</v>
      </c>
      <c r="H26" s="7" t="s">
        <v>22</v>
      </c>
      <c r="I26" s="1">
        <v>2010</v>
      </c>
    </row>
    <row r="27" spans="2:9" x14ac:dyDescent="0.35">
      <c r="B27" s="1">
        <v>21</v>
      </c>
      <c r="C27" s="5" t="s">
        <v>70</v>
      </c>
      <c r="D27" s="5" t="s">
        <v>72</v>
      </c>
      <c r="E27" s="1">
        <v>80</v>
      </c>
      <c r="F27" s="1">
        <v>100</v>
      </c>
      <c r="G27" s="5" t="s">
        <v>32</v>
      </c>
      <c r="H27" s="5" t="s">
        <v>22</v>
      </c>
      <c r="I27" s="1">
        <v>2009</v>
      </c>
    </row>
    <row r="28" spans="2:9" x14ac:dyDescent="0.35">
      <c r="B28" s="1">
        <v>22</v>
      </c>
      <c r="C28" s="7" t="s">
        <v>36</v>
      </c>
      <c r="D28" s="7" t="s">
        <v>37</v>
      </c>
      <c r="E28" s="1">
        <v>80</v>
      </c>
      <c r="F28" s="1">
        <v>94</v>
      </c>
      <c r="G28" s="7" t="s">
        <v>32</v>
      </c>
      <c r="H28" s="7" t="s">
        <v>22</v>
      </c>
      <c r="I28" s="1">
        <v>1970</v>
      </c>
    </row>
    <row r="29" spans="2:9" x14ac:dyDescent="0.35">
      <c r="B29" s="1">
        <v>23</v>
      </c>
      <c r="C29" s="7" t="s">
        <v>79</v>
      </c>
      <c r="D29" s="7" t="s">
        <v>104</v>
      </c>
      <c r="E29" s="1">
        <v>78</v>
      </c>
      <c r="F29" s="1">
        <v>95</v>
      </c>
      <c r="G29" s="7" t="s">
        <v>32</v>
      </c>
      <c r="H29" s="7" t="s">
        <v>22</v>
      </c>
      <c r="I29" s="1">
        <v>1976</v>
      </c>
    </row>
    <row r="30" spans="2:9" x14ac:dyDescent="0.35">
      <c r="B30" s="1">
        <v>24</v>
      </c>
      <c r="C30" s="7" t="s">
        <v>132</v>
      </c>
      <c r="D30" s="7" t="s">
        <v>133</v>
      </c>
      <c r="E30" s="1">
        <v>78</v>
      </c>
      <c r="F30" s="1">
        <v>88</v>
      </c>
      <c r="G30" s="7" t="s">
        <v>32</v>
      </c>
      <c r="H30" s="7" t="s">
        <v>22</v>
      </c>
      <c r="I30" s="1">
        <v>1967</v>
      </c>
    </row>
    <row r="31" spans="2:9" x14ac:dyDescent="0.35">
      <c r="B31" s="1">
        <v>25</v>
      </c>
      <c r="C31" s="7" t="s">
        <v>75</v>
      </c>
      <c r="D31" s="7" t="s">
        <v>76</v>
      </c>
      <c r="E31" s="1">
        <v>75</v>
      </c>
      <c r="F31" s="1">
        <v>77</v>
      </c>
      <c r="G31" s="7" t="s">
        <v>32</v>
      </c>
      <c r="H31" s="7" t="s">
        <v>22</v>
      </c>
      <c r="I31" s="1">
        <v>1961</v>
      </c>
    </row>
    <row r="32" spans="2:9" x14ac:dyDescent="0.35">
      <c r="B32" s="1">
        <v>26</v>
      </c>
      <c r="C32" s="5" t="s">
        <v>54</v>
      </c>
      <c r="D32" s="5" t="s">
        <v>56</v>
      </c>
      <c r="E32" s="1">
        <v>71</v>
      </c>
      <c r="F32" s="1">
        <v>85</v>
      </c>
      <c r="G32" s="5" t="s">
        <v>32</v>
      </c>
      <c r="H32" s="5" t="s">
        <v>22</v>
      </c>
      <c r="I32" s="1">
        <v>2008</v>
      </c>
    </row>
    <row r="33" spans="2:9" x14ac:dyDescent="0.35">
      <c r="B33" s="1">
        <v>27</v>
      </c>
      <c r="C33" s="5" t="s">
        <v>54</v>
      </c>
      <c r="D33" s="5" t="s">
        <v>55</v>
      </c>
      <c r="E33" s="1">
        <v>70</v>
      </c>
      <c r="F33" s="1">
        <v>78</v>
      </c>
      <c r="G33" s="5" t="s">
        <v>32</v>
      </c>
      <c r="H33" s="5" t="s">
        <v>22</v>
      </c>
      <c r="I33" s="1">
        <v>1974</v>
      </c>
    </row>
    <row r="34" spans="2:9" x14ac:dyDescent="0.35">
      <c r="B34" s="1">
        <v>28</v>
      </c>
      <c r="C34" s="5" t="s">
        <v>30</v>
      </c>
      <c r="D34" s="5" t="s">
        <v>31</v>
      </c>
      <c r="E34" s="1">
        <v>64</v>
      </c>
      <c r="F34" s="1">
        <v>80</v>
      </c>
      <c r="G34" s="5" t="s">
        <v>32</v>
      </c>
      <c r="H34" s="5" t="s">
        <v>22</v>
      </c>
      <c r="I34" s="1">
        <v>1948</v>
      </c>
    </row>
    <row r="35" spans="2:9" x14ac:dyDescent="0.35">
      <c r="B35" s="1">
        <v>29</v>
      </c>
      <c r="C35" s="7" t="s">
        <v>63</v>
      </c>
      <c r="D35" s="7" t="s">
        <v>64</v>
      </c>
      <c r="E35" s="1">
        <v>62</v>
      </c>
      <c r="F35" s="1">
        <v>76</v>
      </c>
      <c r="G35" s="7" t="s">
        <v>32</v>
      </c>
      <c r="H35" s="7" t="s">
        <v>22</v>
      </c>
      <c r="I35" s="1">
        <v>1974</v>
      </c>
    </row>
    <row r="36" spans="2:9" x14ac:dyDescent="0.35">
      <c r="B36" s="1">
        <v>30</v>
      </c>
      <c r="C36" s="5" t="s">
        <v>35</v>
      </c>
      <c r="D36" s="5" t="s">
        <v>67</v>
      </c>
      <c r="E36" s="1">
        <v>59</v>
      </c>
      <c r="F36" s="1">
        <v>78</v>
      </c>
      <c r="G36" s="5" t="s">
        <v>32</v>
      </c>
      <c r="H36" s="5" t="s">
        <v>22</v>
      </c>
      <c r="I36" s="1">
        <v>1974</v>
      </c>
    </row>
    <row r="37" spans="2:9" x14ac:dyDescent="0.35">
      <c r="B37" s="3"/>
      <c r="C37" s="7"/>
      <c r="D37" s="7"/>
      <c r="G37" s="7"/>
      <c r="H37" s="7"/>
    </row>
    <row r="38" spans="2:9" x14ac:dyDescent="0.35">
      <c r="B38" s="3"/>
    </row>
    <row r="39" spans="2:9" x14ac:dyDescent="0.35">
      <c r="B39" s="3"/>
    </row>
    <row r="40" spans="2:9" x14ac:dyDescent="0.35">
      <c r="B40" s="3"/>
      <c r="C40" s="16" t="s">
        <v>17</v>
      </c>
      <c r="D40" s="5">
        <v>30</v>
      </c>
      <c r="E40" s="7" t="s">
        <v>179</v>
      </c>
      <c r="F40" s="7"/>
    </row>
    <row r="41" spans="2:9" x14ac:dyDescent="0.35">
      <c r="B41" s="3"/>
    </row>
    <row r="42" spans="2:9" x14ac:dyDescent="0.35">
      <c r="B42" s="3"/>
      <c r="C42" s="5" t="s">
        <v>15</v>
      </c>
      <c r="E42" s="19">
        <v>1278</v>
      </c>
      <c r="F42" s="13"/>
    </row>
    <row r="43" spans="2:9" ht="13.15" x14ac:dyDescent="0.4">
      <c r="B43" s="3"/>
      <c r="C43" s="7" t="s">
        <v>19</v>
      </c>
      <c r="E43" s="22">
        <v>91.29</v>
      </c>
    </row>
    <row r="44" spans="2:9" x14ac:dyDescent="0.35">
      <c r="B44" s="3"/>
    </row>
    <row r="45" spans="2:9" x14ac:dyDescent="0.35">
      <c r="B45" s="3"/>
    </row>
    <row r="46" spans="2:9" x14ac:dyDescent="0.35">
      <c r="B46" s="3"/>
    </row>
    <row r="47" spans="2:9" x14ac:dyDescent="0.35">
      <c r="B47" s="3"/>
    </row>
    <row r="48" spans="2:9" x14ac:dyDescent="0.35">
      <c r="B48" s="3"/>
    </row>
    <row r="49" spans="2:2" x14ac:dyDescent="0.35">
      <c r="B49" s="3"/>
    </row>
    <row r="50" spans="2:2" x14ac:dyDescent="0.35">
      <c r="B50" s="3"/>
    </row>
    <row r="51" spans="2:2" x14ac:dyDescent="0.35">
      <c r="B51" s="3"/>
    </row>
    <row r="52" spans="2:2" x14ac:dyDescent="0.35">
      <c r="B52" s="3"/>
    </row>
    <row r="53" spans="2:2" x14ac:dyDescent="0.35">
      <c r="B53" s="3"/>
    </row>
    <row r="54" spans="2:2" x14ac:dyDescent="0.35">
      <c r="B54" s="3"/>
    </row>
    <row r="55" spans="2:2" x14ac:dyDescent="0.35">
      <c r="B55" s="3"/>
    </row>
    <row r="56" spans="2:2" x14ac:dyDescent="0.35">
      <c r="B56" s="3"/>
    </row>
    <row r="57" spans="2:2" x14ac:dyDescent="0.35">
      <c r="B57" s="3"/>
    </row>
    <row r="58" spans="2:2" x14ac:dyDescent="0.35">
      <c r="B58" s="3"/>
    </row>
    <row r="59" spans="2:2" x14ac:dyDescent="0.35">
      <c r="B59" s="3"/>
    </row>
    <row r="60" spans="2:2" x14ac:dyDescent="0.35">
      <c r="B60" s="3"/>
    </row>
    <row r="61" spans="2:2" x14ac:dyDescent="0.35">
      <c r="B61" s="3"/>
    </row>
    <row r="62" spans="2:2" x14ac:dyDescent="0.35">
      <c r="B62" s="3"/>
    </row>
    <row r="63" spans="2:2" x14ac:dyDescent="0.35">
      <c r="B63" s="3"/>
    </row>
    <row r="64" spans="2:2" x14ac:dyDescent="0.35">
      <c r="B64" s="3"/>
    </row>
    <row r="65" spans="2:2" x14ac:dyDescent="0.35">
      <c r="B65" s="3"/>
    </row>
    <row r="66" spans="2:2" x14ac:dyDescent="0.35">
      <c r="B66" s="3"/>
    </row>
    <row r="67" spans="2:2" x14ac:dyDescent="0.35">
      <c r="B67" s="3"/>
    </row>
    <row r="68" spans="2:2" x14ac:dyDescent="0.35">
      <c r="B68" s="3"/>
    </row>
    <row r="69" spans="2:2" x14ac:dyDescent="0.35">
      <c r="B69" s="3"/>
    </row>
    <row r="70" spans="2:2" x14ac:dyDescent="0.35">
      <c r="B70" s="3"/>
    </row>
    <row r="71" spans="2:2" x14ac:dyDescent="0.35">
      <c r="B71" s="3"/>
    </row>
    <row r="72" spans="2:2" x14ac:dyDescent="0.35">
      <c r="B72" s="3"/>
    </row>
    <row r="73" spans="2:2" x14ac:dyDescent="0.35">
      <c r="B73" s="3"/>
    </row>
    <row r="74" spans="2:2" x14ac:dyDescent="0.35">
      <c r="B74" s="3"/>
    </row>
    <row r="75" spans="2:2" x14ac:dyDescent="0.35">
      <c r="B75" s="3"/>
    </row>
    <row r="76" spans="2:2" x14ac:dyDescent="0.35">
      <c r="B76" s="3"/>
    </row>
    <row r="77" spans="2:2" x14ac:dyDescent="0.35">
      <c r="B77" s="3"/>
    </row>
    <row r="78" spans="2:2" x14ac:dyDescent="0.35">
      <c r="B78" s="3"/>
    </row>
    <row r="79" spans="2:2" x14ac:dyDescent="0.35">
      <c r="B79" s="3"/>
    </row>
    <row r="80" spans="2:2" x14ac:dyDescent="0.35">
      <c r="B80" s="3"/>
    </row>
    <row r="81" spans="2:2" x14ac:dyDescent="0.35">
      <c r="B81" s="3"/>
    </row>
    <row r="82" spans="2:2" x14ac:dyDescent="0.35">
      <c r="B82" s="3"/>
    </row>
    <row r="83" spans="2:2" x14ac:dyDescent="0.35">
      <c r="B83" s="3"/>
    </row>
    <row r="84" spans="2:2" x14ac:dyDescent="0.35">
      <c r="B84" s="3"/>
    </row>
    <row r="85" spans="2:2" x14ac:dyDescent="0.35">
      <c r="B85" s="3"/>
    </row>
    <row r="86" spans="2:2" x14ac:dyDescent="0.35">
      <c r="B86" s="3"/>
    </row>
    <row r="87" spans="2:2" x14ac:dyDescent="0.35">
      <c r="B87" s="3"/>
    </row>
    <row r="88" spans="2:2" x14ac:dyDescent="0.35">
      <c r="B88" s="3"/>
    </row>
    <row r="89" spans="2:2" x14ac:dyDescent="0.35">
      <c r="B89" s="3"/>
    </row>
    <row r="90" spans="2:2" x14ac:dyDescent="0.35">
      <c r="B90" s="3"/>
    </row>
    <row r="91" spans="2:2" x14ac:dyDescent="0.35">
      <c r="B91" s="3"/>
    </row>
    <row r="92" spans="2:2" x14ac:dyDescent="0.35">
      <c r="B92" s="3"/>
    </row>
    <row r="93" spans="2:2" x14ac:dyDescent="0.35">
      <c r="B93" s="3"/>
    </row>
    <row r="94" spans="2:2" x14ac:dyDescent="0.35">
      <c r="B94" s="3"/>
    </row>
    <row r="95" spans="2:2" x14ac:dyDescent="0.35">
      <c r="B95" s="3"/>
    </row>
    <row r="96" spans="2:2" x14ac:dyDescent="0.35">
      <c r="B96" s="3"/>
    </row>
    <row r="97" spans="2:2" x14ac:dyDescent="0.35">
      <c r="B97" s="3"/>
    </row>
    <row r="98" spans="2:2" x14ac:dyDescent="0.35">
      <c r="B98" s="3"/>
    </row>
    <row r="99" spans="2:2" x14ac:dyDescent="0.35">
      <c r="B99" s="3"/>
    </row>
    <row r="100" spans="2:2" x14ac:dyDescent="0.35">
      <c r="B100" s="3"/>
    </row>
    <row r="101" spans="2:2" x14ac:dyDescent="0.35">
      <c r="B101" s="3"/>
    </row>
    <row r="102" spans="2:2" x14ac:dyDescent="0.35">
      <c r="B102" s="3"/>
    </row>
    <row r="103" spans="2:2" x14ac:dyDescent="0.35">
      <c r="B103" s="3"/>
    </row>
    <row r="104" spans="2:2" x14ac:dyDescent="0.35">
      <c r="B104" s="3"/>
    </row>
    <row r="105" spans="2:2" x14ac:dyDescent="0.35">
      <c r="B105" s="3"/>
    </row>
    <row r="106" spans="2:2" x14ac:dyDescent="0.35">
      <c r="B106" s="3"/>
    </row>
    <row r="107" spans="2:2" x14ac:dyDescent="0.35">
      <c r="B107" s="3"/>
    </row>
    <row r="108" spans="2:2" x14ac:dyDescent="0.35">
      <c r="B108" s="3"/>
    </row>
    <row r="109" spans="2:2" x14ac:dyDescent="0.35">
      <c r="B109" s="3"/>
    </row>
    <row r="110" spans="2:2" x14ac:dyDescent="0.35">
      <c r="B110" s="3"/>
    </row>
    <row r="111" spans="2:2" x14ac:dyDescent="0.35">
      <c r="B111" s="3"/>
    </row>
    <row r="112" spans="2:2" x14ac:dyDescent="0.35">
      <c r="B112" s="3"/>
    </row>
    <row r="113" spans="2:2" x14ac:dyDescent="0.35">
      <c r="B113" s="3"/>
    </row>
    <row r="114" spans="2:2" x14ac:dyDescent="0.35">
      <c r="B114" s="3"/>
    </row>
    <row r="115" spans="2:2" x14ac:dyDescent="0.35">
      <c r="B115" s="3"/>
    </row>
    <row r="116" spans="2:2" x14ac:dyDescent="0.35">
      <c r="B116" s="3"/>
    </row>
    <row r="117" spans="2:2" x14ac:dyDescent="0.35">
      <c r="B117" s="3"/>
    </row>
    <row r="118" spans="2:2" x14ac:dyDescent="0.35">
      <c r="B118" s="3"/>
    </row>
    <row r="119" spans="2:2" x14ac:dyDescent="0.35">
      <c r="B119" s="3"/>
    </row>
    <row r="120" spans="2:2" x14ac:dyDescent="0.35">
      <c r="B120" s="3"/>
    </row>
    <row r="121" spans="2:2" x14ac:dyDescent="0.35">
      <c r="B121" s="3"/>
    </row>
    <row r="122" spans="2:2" x14ac:dyDescent="0.35">
      <c r="B122" s="3"/>
    </row>
    <row r="123" spans="2:2" x14ac:dyDescent="0.35">
      <c r="B123" s="3"/>
    </row>
    <row r="124" spans="2:2" x14ac:dyDescent="0.35">
      <c r="B124" s="3"/>
    </row>
    <row r="125" spans="2:2" x14ac:dyDescent="0.35">
      <c r="B125" s="3"/>
    </row>
  </sheetData>
  <sortState xmlns:xlrd2="http://schemas.microsoft.com/office/spreadsheetml/2017/richdata2" ref="C7:I36">
    <sortCondition descending="1" ref="E7:E36"/>
    <sortCondition descending="1" ref="F7:F36"/>
    <sortCondition ref="G7:G36" customList="Stgw 57/02,Karabiner,Stgw 90,Stgw 57/03,Stagw"/>
    <sortCondition ref="I7:I36"/>
  </sortState>
  <mergeCells count="2">
    <mergeCell ref="B4:I4"/>
    <mergeCell ref="B1:I2"/>
  </mergeCells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2"/>
  <sheetViews>
    <sheetView zoomScale="130" zoomScaleNormal="130" workbookViewId="0">
      <selection activeCell="H12" sqref="A6:H12"/>
    </sheetView>
  </sheetViews>
  <sheetFormatPr baseColWidth="10" defaultRowHeight="12.75" x14ac:dyDescent="0.35"/>
  <cols>
    <col min="1" max="1" width="6.3984375" customWidth="1"/>
    <col min="2" max="2" width="15.73046875" style="5" customWidth="1"/>
    <col min="3" max="3" width="13.3984375" style="5" customWidth="1"/>
    <col min="4" max="5" width="8.265625" style="1" customWidth="1"/>
    <col min="6" max="6" width="11.3984375" style="5"/>
    <col min="7" max="7" width="16.86328125" style="5" customWidth="1"/>
    <col min="8" max="8" width="9.86328125" style="1" customWidth="1"/>
  </cols>
  <sheetData>
    <row r="1" spans="1:9" ht="12.75" customHeight="1" x14ac:dyDescent="0.5">
      <c r="A1" s="32" t="s">
        <v>166</v>
      </c>
      <c r="B1" s="32"/>
      <c r="C1" s="32"/>
      <c r="D1" s="32"/>
      <c r="E1" s="32"/>
      <c r="F1" s="32"/>
      <c r="G1" s="32"/>
      <c r="H1" s="32"/>
      <c r="I1" s="12"/>
    </row>
    <row r="2" spans="1:9" ht="12.75" customHeight="1" x14ac:dyDescent="0.5">
      <c r="A2" s="32"/>
      <c r="B2" s="32"/>
      <c r="C2" s="32"/>
      <c r="D2" s="32"/>
      <c r="E2" s="32"/>
      <c r="F2" s="32"/>
      <c r="G2" s="32"/>
      <c r="H2" s="32"/>
      <c r="I2" s="12"/>
    </row>
    <row r="3" spans="1:9" ht="17.649999999999999" x14ac:dyDescent="0.5">
      <c r="A3" s="9"/>
      <c r="B3" s="9"/>
      <c r="C3" s="9"/>
      <c r="D3" s="9"/>
      <c r="E3" s="9"/>
      <c r="F3" s="9"/>
      <c r="G3" s="9"/>
      <c r="H3" s="9"/>
      <c r="I3" s="9"/>
    </row>
    <row r="4" spans="1:9" ht="15" x14ac:dyDescent="0.4">
      <c r="A4" s="31" t="s">
        <v>26</v>
      </c>
      <c r="B4" s="31"/>
      <c r="C4" s="31"/>
      <c r="D4" s="31"/>
      <c r="E4" s="31"/>
      <c r="F4" s="31"/>
      <c r="G4" s="31"/>
      <c r="H4" s="31"/>
      <c r="I4" s="11"/>
    </row>
    <row r="6" spans="1:9" ht="13.15" x14ac:dyDescent="0.4">
      <c r="A6" s="2" t="s">
        <v>0</v>
      </c>
      <c r="B6" s="4" t="s">
        <v>1</v>
      </c>
      <c r="C6" s="4" t="s">
        <v>2</v>
      </c>
      <c r="D6" s="6" t="s">
        <v>3</v>
      </c>
      <c r="E6" s="6" t="s">
        <v>20</v>
      </c>
      <c r="F6" s="4" t="s">
        <v>4</v>
      </c>
      <c r="G6" s="4" t="s">
        <v>5</v>
      </c>
      <c r="H6" s="6" t="s">
        <v>6</v>
      </c>
    </row>
    <row r="7" spans="1:9" x14ac:dyDescent="0.35">
      <c r="A7" s="3"/>
    </row>
    <row r="8" spans="1:9" x14ac:dyDescent="0.35">
      <c r="A8" s="3"/>
      <c r="F8" s="7"/>
    </row>
    <row r="9" spans="1:9" x14ac:dyDescent="0.35">
      <c r="A9" s="3"/>
    </row>
    <row r="10" spans="1:9" x14ac:dyDescent="0.35">
      <c r="A10" s="3"/>
    </row>
    <row r="11" spans="1:9" x14ac:dyDescent="0.35">
      <c r="A11" s="3"/>
      <c r="B11" s="7"/>
      <c r="C11" s="7"/>
      <c r="F11" s="7"/>
      <c r="G11" s="7"/>
    </row>
    <row r="12" spans="1:9" x14ac:dyDescent="0.35">
      <c r="A12" s="3"/>
    </row>
    <row r="13" spans="1:9" x14ac:dyDescent="0.35">
      <c r="A13" s="3"/>
    </row>
    <row r="14" spans="1:9" x14ac:dyDescent="0.35">
      <c r="A14" s="3"/>
    </row>
    <row r="15" spans="1:9" x14ac:dyDescent="0.35">
      <c r="A15" s="3"/>
    </row>
    <row r="16" spans="1:9" x14ac:dyDescent="0.35">
      <c r="A16" s="3"/>
    </row>
    <row r="17" spans="1:5" x14ac:dyDescent="0.35">
      <c r="A17" s="3"/>
      <c r="B17" s="16" t="s">
        <v>17</v>
      </c>
      <c r="D17" s="7" t="s">
        <v>18</v>
      </c>
      <c r="E17" s="7"/>
    </row>
    <row r="18" spans="1:5" x14ac:dyDescent="0.35">
      <c r="A18" s="3"/>
    </row>
    <row r="19" spans="1:5" x14ac:dyDescent="0.35">
      <c r="A19" s="3"/>
      <c r="B19" s="5" t="s">
        <v>15</v>
      </c>
      <c r="D19" s="13">
        <v>0</v>
      </c>
      <c r="E19" s="13"/>
    </row>
    <row r="20" spans="1:5" x14ac:dyDescent="0.35">
      <c r="A20" s="3"/>
      <c r="B20" s="7" t="s">
        <v>19</v>
      </c>
      <c r="D20" s="1">
        <v>0</v>
      </c>
    </row>
    <row r="21" spans="1:5" x14ac:dyDescent="0.35">
      <c r="A21" s="3"/>
    </row>
    <row r="22" spans="1:5" x14ac:dyDescent="0.35">
      <c r="A22" s="3"/>
    </row>
    <row r="23" spans="1:5" x14ac:dyDescent="0.35">
      <c r="A23" s="3"/>
    </row>
    <row r="24" spans="1:5" x14ac:dyDescent="0.35">
      <c r="A24" s="3"/>
    </row>
    <row r="25" spans="1:5" x14ac:dyDescent="0.35">
      <c r="A25" s="3"/>
    </row>
    <row r="26" spans="1:5" x14ac:dyDescent="0.35">
      <c r="A26" s="3"/>
    </row>
    <row r="27" spans="1:5" x14ac:dyDescent="0.35">
      <c r="A27" s="3"/>
    </row>
    <row r="28" spans="1:5" x14ac:dyDescent="0.35">
      <c r="A28" s="3"/>
    </row>
    <row r="29" spans="1:5" x14ac:dyDescent="0.35">
      <c r="A29" s="3"/>
    </row>
    <row r="30" spans="1:5" x14ac:dyDescent="0.35">
      <c r="A30" s="3"/>
    </row>
    <row r="31" spans="1:5" x14ac:dyDescent="0.35">
      <c r="A31" s="3"/>
    </row>
    <row r="32" spans="1:5" x14ac:dyDescent="0.35">
      <c r="A32" s="3"/>
    </row>
    <row r="33" spans="1:1" x14ac:dyDescent="0.35">
      <c r="A33" s="3"/>
    </row>
    <row r="34" spans="1:1" x14ac:dyDescent="0.35">
      <c r="A34" s="3"/>
    </row>
    <row r="35" spans="1:1" x14ac:dyDescent="0.35">
      <c r="A35" s="3"/>
    </row>
    <row r="36" spans="1:1" x14ac:dyDescent="0.35">
      <c r="A36" s="3"/>
    </row>
    <row r="37" spans="1:1" x14ac:dyDescent="0.35">
      <c r="A37" s="3"/>
    </row>
    <row r="38" spans="1:1" x14ac:dyDescent="0.35">
      <c r="A38" s="3"/>
    </row>
    <row r="39" spans="1:1" x14ac:dyDescent="0.35">
      <c r="A39" s="3"/>
    </row>
    <row r="40" spans="1:1" x14ac:dyDescent="0.35">
      <c r="A40" s="3"/>
    </row>
    <row r="41" spans="1:1" x14ac:dyDescent="0.35">
      <c r="A41" s="3"/>
    </row>
    <row r="42" spans="1:1" x14ac:dyDescent="0.35">
      <c r="A42" s="3"/>
    </row>
    <row r="43" spans="1:1" x14ac:dyDescent="0.35">
      <c r="A43" s="3"/>
    </row>
    <row r="44" spans="1:1" x14ac:dyDescent="0.35">
      <c r="A44" s="3"/>
    </row>
    <row r="45" spans="1:1" x14ac:dyDescent="0.35">
      <c r="A45" s="3"/>
    </row>
    <row r="46" spans="1:1" x14ac:dyDescent="0.35">
      <c r="A46" s="3"/>
    </row>
    <row r="47" spans="1:1" x14ac:dyDescent="0.35">
      <c r="A47" s="3"/>
    </row>
    <row r="48" spans="1:1" x14ac:dyDescent="0.35">
      <c r="A48" s="3"/>
    </row>
    <row r="49" spans="1:1" x14ac:dyDescent="0.35">
      <c r="A49" s="3"/>
    </row>
    <row r="50" spans="1:1" x14ac:dyDescent="0.35">
      <c r="A50" s="3"/>
    </row>
    <row r="51" spans="1:1" x14ac:dyDescent="0.35">
      <c r="A51" s="3"/>
    </row>
    <row r="52" spans="1:1" x14ac:dyDescent="0.35">
      <c r="A52" s="3"/>
    </row>
    <row r="53" spans="1:1" x14ac:dyDescent="0.35">
      <c r="A53" s="3"/>
    </row>
    <row r="54" spans="1:1" x14ac:dyDescent="0.35">
      <c r="A54" s="3"/>
    </row>
    <row r="55" spans="1:1" x14ac:dyDescent="0.35">
      <c r="A55" s="3"/>
    </row>
    <row r="56" spans="1:1" x14ac:dyDescent="0.35">
      <c r="A56" s="3"/>
    </row>
    <row r="57" spans="1:1" x14ac:dyDescent="0.35">
      <c r="A57" s="3"/>
    </row>
    <row r="58" spans="1:1" x14ac:dyDescent="0.35">
      <c r="A58" s="3"/>
    </row>
    <row r="59" spans="1:1" x14ac:dyDescent="0.35">
      <c r="A59" s="3"/>
    </row>
    <row r="60" spans="1:1" x14ac:dyDescent="0.35">
      <c r="A60" s="3"/>
    </row>
    <row r="61" spans="1:1" x14ac:dyDescent="0.35">
      <c r="A61" s="3"/>
    </row>
    <row r="62" spans="1:1" x14ac:dyDescent="0.35">
      <c r="A62" s="3"/>
    </row>
    <row r="63" spans="1:1" x14ac:dyDescent="0.35">
      <c r="A63" s="3"/>
    </row>
    <row r="64" spans="1:1" x14ac:dyDescent="0.35">
      <c r="A64" s="3"/>
    </row>
    <row r="65" spans="1:1" x14ac:dyDescent="0.35">
      <c r="A65" s="3"/>
    </row>
    <row r="66" spans="1:1" x14ac:dyDescent="0.35">
      <c r="A66" s="3"/>
    </row>
    <row r="67" spans="1:1" x14ac:dyDescent="0.35">
      <c r="A67" s="3"/>
    </row>
    <row r="68" spans="1:1" x14ac:dyDescent="0.35">
      <c r="A68" s="3"/>
    </row>
    <row r="69" spans="1:1" x14ac:dyDescent="0.35">
      <c r="A69" s="3"/>
    </row>
    <row r="70" spans="1:1" x14ac:dyDescent="0.35">
      <c r="A70" s="3"/>
    </row>
    <row r="71" spans="1:1" x14ac:dyDescent="0.35">
      <c r="A71" s="3"/>
    </row>
    <row r="72" spans="1:1" x14ac:dyDescent="0.35">
      <c r="A72" s="3"/>
    </row>
    <row r="73" spans="1:1" x14ac:dyDescent="0.35">
      <c r="A73" s="3"/>
    </row>
    <row r="74" spans="1:1" x14ac:dyDescent="0.35">
      <c r="A74" s="3"/>
    </row>
    <row r="75" spans="1:1" x14ac:dyDescent="0.35">
      <c r="A75" s="3"/>
    </row>
    <row r="76" spans="1:1" x14ac:dyDescent="0.35">
      <c r="A76" s="3"/>
    </row>
    <row r="77" spans="1:1" x14ac:dyDescent="0.35">
      <c r="A77" s="3"/>
    </row>
    <row r="78" spans="1:1" x14ac:dyDescent="0.35">
      <c r="A78" s="3"/>
    </row>
    <row r="79" spans="1:1" x14ac:dyDescent="0.35">
      <c r="A79" s="3"/>
    </row>
    <row r="80" spans="1:1" x14ac:dyDescent="0.35">
      <c r="A80" s="3"/>
    </row>
    <row r="81" spans="1:1" x14ac:dyDescent="0.35">
      <c r="A81" s="3"/>
    </row>
    <row r="82" spans="1:1" x14ac:dyDescent="0.35">
      <c r="A82" s="3"/>
    </row>
  </sheetData>
  <sortState xmlns:xlrd2="http://schemas.microsoft.com/office/spreadsheetml/2017/richdata2" ref="B7:H11">
    <sortCondition descending="1" ref="D7:D11"/>
    <sortCondition descending="1" ref="E7:E11"/>
    <sortCondition ref="F7:F11" customList="Stgw 57/02,Karabiner,Stgw 90,Stgw 57/03,Stagw"/>
    <sortCondition ref="H7:H11"/>
  </sortState>
  <mergeCells count="2">
    <mergeCell ref="A4:H4"/>
    <mergeCell ref="A1:H2"/>
  </mergeCells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1433-5C89-4BA2-A205-1AF7E2759150}">
  <dimension ref="A1:I88"/>
  <sheetViews>
    <sheetView zoomScale="115" zoomScaleNormal="115" workbookViewId="0">
      <selection activeCell="J22" sqref="J22"/>
    </sheetView>
  </sheetViews>
  <sheetFormatPr baseColWidth="10" defaultRowHeight="12.75" x14ac:dyDescent="0.35"/>
  <cols>
    <col min="1" max="1" width="6.3984375" customWidth="1"/>
    <col min="2" max="2" width="15.73046875" style="5" customWidth="1"/>
    <col min="3" max="3" width="13.3984375" style="5" customWidth="1"/>
    <col min="4" max="5" width="8.265625" style="1" customWidth="1"/>
    <col min="6" max="6" width="11.3984375" style="5"/>
    <col min="7" max="7" width="16.86328125" style="5" customWidth="1"/>
    <col min="8" max="8" width="9.86328125" style="1" customWidth="1"/>
  </cols>
  <sheetData>
    <row r="1" spans="1:9" ht="12.75" customHeight="1" x14ac:dyDescent="0.5">
      <c r="A1" s="32" t="s">
        <v>166</v>
      </c>
      <c r="B1" s="32"/>
      <c r="C1" s="32"/>
      <c r="D1" s="32"/>
      <c r="E1" s="32"/>
      <c r="F1" s="32"/>
      <c r="G1" s="32"/>
      <c r="H1" s="32"/>
      <c r="I1" s="12"/>
    </row>
    <row r="2" spans="1:9" ht="12.75" customHeight="1" x14ac:dyDescent="0.5">
      <c r="A2" s="32"/>
      <c r="B2" s="32"/>
      <c r="C2" s="32"/>
      <c r="D2" s="32"/>
      <c r="E2" s="32"/>
      <c r="F2" s="32"/>
      <c r="G2" s="32"/>
      <c r="H2" s="32"/>
      <c r="I2" s="12"/>
    </row>
    <row r="3" spans="1:9" ht="17.649999999999999" x14ac:dyDescent="0.5">
      <c r="A3" s="9"/>
      <c r="B3" s="9"/>
      <c r="C3" s="9"/>
      <c r="D3" s="9"/>
      <c r="E3" s="9"/>
      <c r="F3" s="9"/>
      <c r="G3" s="9"/>
      <c r="H3" s="9"/>
      <c r="I3" s="9"/>
    </row>
    <row r="4" spans="1:9" ht="15" x14ac:dyDescent="0.4">
      <c r="A4" s="35" t="s">
        <v>125</v>
      </c>
      <c r="B4" s="31"/>
      <c r="C4" s="31"/>
      <c r="D4" s="31"/>
      <c r="E4" s="31"/>
      <c r="F4" s="31"/>
      <c r="G4" s="31"/>
      <c r="H4" s="31"/>
      <c r="I4" s="11"/>
    </row>
    <row r="6" spans="1:9" ht="13.15" x14ac:dyDescent="0.4">
      <c r="A6" s="2" t="s">
        <v>0</v>
      </c>
      <c r="B6" s="4" t="s">
        <v>1</v>
      </c>
      <c r="C6" s="4" t="s">
        <v>2</v>
      </c>
      <c r="D6" s="6" t="s">
        <v>3</v>
      </c>
      <c r="E6" s="6" t="s">
        <v>20</v>
      </c>
      <c r="F6" s="4" t="s">
        <v>4</v>
      </c>
      <c r="G6" s="4" t="s">
        <v>5</v>
      </c>
      <c r="H6" s="6" t="s">
        <v>6</v>
      </c>
    </row>
    <row r="7" spans="1:9" x14ac:dyDescent="0.35">
      <c r="A7" s="3">
        <v>1</v>
      </c>
      <c r="B7" s="7" t="s">
        <v>156</v>
      </c>
      <c r="C7" s="7" t="s">
        <v>157</v>
      </c>
      <c r="D7" s="1">
        <v>95</v>
      </c>
      <c r="E7" s="1">
        <v>97</v>
      </c>
      <c r="F7" s="7" t="s">
        <v>40</v>
      </c>
      <c r="G7" s="7" t="s">
        <v>131</v>
      </c>
      <c r="H7" s="1">
        <v>1976</v>
      </c>
    </row>
    <row r="8" spans="1:9" x14ac:dyDescent="0.35">
      <c r="A8" s="3">
        <v>2</v>
      </c>
      <c r="B8" s="7" t="s">
        <v>75</v>
      </c>
      <c r="C8" s="7" t="s">
        <v>51</v>
      </c>
      <c r="D8" s="1">
        <v>94</v>
      </c>
      <c r="E8" s="1">
        <v>99</v>
      </c>
      <c r="F8" s="7" t="s">
        <v>40</v>
      </c>
      <c r="G8" s="7" t="s">
        <v>131</v>
      </c>
      <c r="H8" s="1">
        <v>1964</v>
      </c>
    </row>
    <row r="9" spans="1:9" x14ac:dyDescent="0.35">
      <c r="A9" s="3">
        <v>3</v>
      </c>
      <c r="B9" s="7" t="s">
        <v>169</v>
      </c>
      <c r="C9" s="7" t="s">
        <v>98</v>
      </c>
      <c r="D9" s="1">
        <v>94</v>
      </c>
      <c r="E9" s="1">
        <v>94</v>
      </c>
      <c r="F9" s="7" t="s">
        <v>40</v>
      </c>
      <c r="G9" s="7" t="s">
        <v>131</v>
      </c>
      <c r="H9" s="1">
        <v>1983</v>
      </c>
    </row>
    <row r="10" spans="1:9" x14ac:dyDescent="0.35">
      <c r="A10" s="3">
        <v>4</v>
      </c>
      <c r="B10" s="7" t="s">
        <v>54</v>
      </c>
      <c r="C10" s="7" t="s">
        <v>82</v>
      </c>
      <c r="D10" s="1">
        <v>93</v>
      </c>
      <c r="E10" s="1">
        <v>96</v>
      </c>
      <c r="F10" s="7" t="s">
        <v>40</v>
      </c>
      <c r="G10" s="7" t="s">
        <v>131</v>
      </c>
      <c r="H10" s="1">
        <v>1983</v>
      </c>
    </row>
    <row r="11" spans="1:9" x14ac:dyDescent="0.35">
      <c r="A11" s="3">
        <v>5</v>
      </c>
      <c r="B11" s="7" t="s">
        <v>101</v>
      </c>
      <c r="C11" s="7" t="s">
        <v>74</v>
      </c>
      <c r="D11" s="1">
        <v>90</v>
      </c>
      <c r="E11" s="1">
        <v>94</v>
      </c>
      <c r="F11" s="7" t="s">
        <v>32</v>
      </c>
      <c r="G11" s="7" t="s">
        <v>131</v>
      </c>
      <c r="H11" s="1">
        <v>1976</v>
      </c>
    </row>
    <row r="12" spans="1:9" x14ac:dyDescent="0.35">
      <c r="A12" s="3">
        <v>6</v>
      </c>
      <c r="B12" s="7" t="s">
        <v>155</v>
      </c>
      <c r="C12" s="7" t="s">
        <v>62</v>
      </c>
      <c r="D12" s="1">
        <v>89</v>
      </c>
      <c r="E12" s="1">
        <v>98</v>
      </c>
      <c r="F12" s="7" t="s">
        <v>40</v>
      </c>
      <c r="G12" s="7" t="s">
        <v>131</v>
      </c>
      <c r="H12" s="1">
        <v>1958</v>
      </c>
    </row>
    <row r="13" spans="1:9" x14ac:dyDescent="0.35">
      <c r="A13" s="3">
        <v>7</v>
      </c>
      <c r="B13" s="7" t="s">
        <v>75</v>
      </c>
      <c r="C13" s="7" t="s">
        <v>126</v>
      </c>
      <c r="D13" s="1">
        <v>87</v>
      </c>
      <c r="E13" s="1">
        <v>95</v>
      </c>
      <c r="F13" s="7" t="s">
        <v>32</v>
      </c>
      <c r="G13" s="7" t="s">
        <v>131</v>
      </c>
      <c r="H13" s="1">
        <v>1990</v>
      </c>
    </row>
    <row r="14" spans="1:9" x14ac:dyDescent="0.35">
      <c r="A14" s="3">
        <v>8</v>
      </c>
      <c r="B14" s="7" t="s">
        <v>176</v>
      </c>
      <c r="C14" s="7" t="s">
        <v>80</v>
      </c>
      <c r="D14" s="1">
        <v>85</v>
      </c>
      <c r="E14" s="1">
        <v>97</v>
      </c>
      <c r="F14" s="7" t="s">
        <v>32</v>
      </c>
      <c r="G14" s="7" t="s">
        <v>131</v>
      </c>
      <c r="H14" s="1">
        <v>1962</v>
      </c>
    </row>
    <row r="15" spans="1:9" x14ac:dyDescent="0.35">
      <c r="A15" s="3">
        <v>9</v>
      </c>
      <c r="B15" s="7" t="s">
        <v>150</v>
      </c>
      <c r="C15" s="7" t="s">
        <v>44</v>
      </c>
      <c r="D15" s="1">
        <v>84</v>
      </c>
      <c r="E15" s="1">
        <v>97</v>
      </c>
      <c r="F15" s="7" t="s">
        <v>40</v>
      </c>
      <c r="G15" s="7" t="s">
        <v>131</v>
      </c>
      <c r="H15" s="1">
        <v>1955</v>
      </c>
    </row>
    <row r="16" spans="1:9" x14ac:dyDescent="0.35">
      <c r="A16" s="3">
        <v>10</v>
      </c>
      <c r="B16" s="7" t="s">
        <v>176</v>
      </c>
      <c r="C16" s="7" t="s">
        <v>62</v>
      </c>
      <c r="D16" s="1">
        <v>83</v>
      </c>
      <c r="E16" s="1">
        <v>95</v>
      </c>
      <c r="F16" s="7" t="s">
        <v>32</v>
      </c>
      <c r="G16" s="7" t="s">
        <v>131</v>
      </c>
      <c r="H16" s="1">
        <v>1965</v>
      </c>
    </row>
    <row r="17" spans="1:9" x14ac:dyDescent="0.35">
      <c r="A17" s="25">
        <v>11</v>
      </c>
      <c r="B17" s="27" t="s">
        <v>79</v>
      </c>
      <c r="C17" s="27" t="s">
        <v>62</v>
      </c>
      <c r="D17" s="23">
        <v>82</v>
      </c>
      <c r="E17" s="23">
        <v>87</v>
      </c>
      <c r="F17" s="27" t="s">
        <v>40</v>
      </c>
      <c r="G17" s="27" t="s">
        <v>131</v>
      </c>
      <c r="H17" s="23">
        <v>1960</v>
      </c>
    </row>
    <row r="18" spans="1:9" x14ac:dyDescent="0.35">
      <c r="A18" s="3">
        <v>12</v>
      </c>
      <c r="B18" s="7" t="s">
        <v>169</v>
      </c>
      <c r="C18" s="7" t="s">
        <v>57</v>
      </c>
      <c r="D18" s="1">
        <v>78</v>
      </c>
      <c r="E18" s="1">
        <v>89</v>
      </c>
      <c r="F18" s="7" t="s">
        <v>40</v>
      </c>
      <c r="G18" s="7" t="s">
        <v>131</v>
      </c>
      <c r="H18" s="1">
        <v>1979</v>
      </c>
    </row>
    <row r="19" spans="1:9" x14ac:dyDescent="0.35">
      <c r="A19" s="3"/>
    </row>
    <row r="20" spans="1:9" x14ac:dyDescent="0.35">
      <c r="A20" s="3"/>
    </row>
    <row r="21" spans="1:9" x14ac:dyDescent="0.35">
      <c r="A21" s="3"/>
    </row>
    <row r="22" spans="1:9" x14ac:dyDescent="0.35">
      <c r="A22" s="3"/>
    </row>
    <row r="23" spans="1:9" s="5" customFormat="1" x14ac:dyDescent="0.35">
      <c r="A23" s="3"/>
      <c r="B23" s="16" t="s">
        <v>17</v>
      </c>
      <c r="C23" s="5">
        <v>12</v>
      </c>
      <c r="D23" s="33" t="s">
        <v>180</v>
      </c>
      <c r="E23" s="33"/>
      <c r="H23" s="1"/>
      <c r="I23"/>
    </row>
    <row r="24" spans="1:9" s="5" customFormat="1" x14ac:dyDescent="0.35">
      <c r="A24" s="3"/>
      <c r="D24" s="1"/>
      <c r="E24" s="1"/>
      <c r="H24" s="1"/>
      <c r="I24"/>
    </row>
    <row r="25" spans="1:9" s="5" customFormat="1" x14ac:dyDescent="0.35">
      <c r="A25" s="3"/>
      <c r="B25" s="5" t="s">
        <v>15</v>
      </c>
      <c r="D25" s="13">
        <f>SUM(D7:D17)</f>
        <v>976</v>
      </c>
      <c r="E25" s="13"/>
      <c r="H25" s="1"/>
      <c r="I25"/>
    </row>
    <row r="26" spans="1:9" s="5" customFormat="1" ht="13.15" x14ac:dyDescent="0.4">
      <c r="A26" s="3"/>
      <c r="B26" s="7" t="s">
        <v>19</v>
      </c>
      <c r="D26" s="22">
        <f>SUM(D25/11)</f>
        <v>88.727272727272734</v>
      </c>
      <c r="E26" s="1"/>
      <c r="H26" s="1"/>
      <c r="I26"/>
    </row>
    <row r="27" spans="1:9" s="5" customFormat="1" x14ac:dyDescent="0.35">
      <c r="A27" s="3"/>
      <c r="D27" s="1"/>
      <c r="E27" s="1"/>
      <c r="H27" s="1"/>
      <c r="I27"/>
    </row>
    <row r="28" spans="1:9" s="5" customFormat="1" x14ac:dyDescent="0.35">
      <c r="A28" s="3"/>
      <c r="D28" s="1"/>
      <c r="E28" s="1"/>
      <c r="H28" s="1"/>
      <c r="I28"/>
    </row>
    <row r="29" spans="1:9" s="5" customFormat="1" x14ac:dyDescent="0.35">
      <c r="A29" s="3"/>
      <c r="D29" s="1"/>
      <c r="E29" s="1"/>
      <c r="H29" s="1"/>
      <c r="I29"/>
    </row>
    <row r="30" spans="1:9" s="5" customFormat="1" x14ac:dyDescent="0.35">
      <c r="A30" s="3"/>
      <c r="D30" s="1"/>
      <c r="E30" s="1"/>
      <c r="H30" s="1"/>
      <c r="I30"/>
    </row>
    <row r="31" spans="1:9" s="5" customFormat="1" x14ac:dyDescent="0.35">
      <c r="A31" s="3"/>
      <c r="D31" s="1"/>
      <c r="E31" s="1"/>
      <c r="H31" s="1"/>
      <c r="I31"/>
    </row>
    <row r="32" spans="1:9" s="5" customFormat="1" x14ac:dyDescent="0.35">
      <c r="A32" s="3"/>
      <c r="D32" s="1"/>
      <c r="E32" s="1"/>
      <c r="H32" s="1"/>
      <c r="I32"/>
    </row>
    <row r="33" spans="1:9" s="5" customFormat="1" x14ac:dyDescent="0.35">
      <c r="A33" s="3"/>
      <c r="D33" s="1"/>
      <c r="E33" s="1"/>
      <c r="H33" s="1"/>
      <c r="I33"/>
    </row>
    <row r="34" spans="1:9" s="5" customFormat="1" x14ac:dyDescent="0.35">
      <c r="A34" s="3"/>
      <c r="D34" s="1"/>
      <c r="E34" s="1"/>
      <c r="H34" s="1"/>
      <c r="I34"/>
    </row>
    <row r="35" spans="1:9" s="5" customFormat="1" x14ac:dyDescent="0.35">
      <c r="A35" s="3"/>
      <c r="D35" s="1"/>
      <c r="E35" s="1"/>
      <c r="H35" s="1"/>
      <c r="I35"/>
    </row>
    <row r="36" spans="1:9" s="5" customFormat="1" x14ac:dyDescent="0.35">
      <c r="A36" s="3"/>
      <c r="D36" s="1"/>
      <c r="E36" s="1"/>
      <c r="H36" s="1"/>
      <c r="I36"/>
    </row>
    <row r="37" spans="1:9" s="5" customFormat="1" x14ac:dyDescent="0.35">
      <c r="A37" s="3"/>
      <c r="D37" s="1"/>
      <c r="E37" s="1"/>
      <c r="H37" s="1"/>
      <c r="I37"/>
    </row>
    <row r="38" spans="1:9" s="5" customFormat="1" x14ac:dyDescent="0.35">
      <c r="A38" s="3"/>
      <c r="D38" s="1"/>
      <c r="E38" s="1"/>
      <c r="H38" s="1"/>
      <c r="I38"/>
    </row>
    <row r="39" spans="1:9" s="5" customFormat="1" x14ac:dyDescent="0.35">
      <c r="A39" s="3"/>
      <c r="D39" s="1"/>
      <c r="E39" s="1"/>
      <c r="H39" s="1"/>
      <c r="I39"/>
    </row>
    <row r="40" spans="1:9" s="5" customFormat="1" x14ac:dyDescent="0.35">
      <c r="A40" s="3"/>
      <c r="D40" s="1"/>
      <c r="E40" s="1"/>
      <c r="H40" s="1"/>
      <c r="I40"/>
    </row>
    <row r="41" spans="1:9" s="5" customFormat="1" x14ac:dyDescent="0.35">
      <c r="A41" s="3"/>
      <c r="D41" s="1"/>
      <c r="E41" s="1"/>
      <c r="H41" s="1"/>
      <c r="I41"/>
    </row>
    <row r="42" spans="1:9" s="5" customFormat="1" x14ac:dyDescent="0.35">
      <c r="A42" s="3"/>
      <c r="D42" s="1"/>
      <c r="E42" s="1"/>
      <c r="H42" s="1"/>
      <c r="I42"/>
    </row>
    <row r="43" spans="1:9" s="5" customFormat="1" x14ac:dyDescent="0.35">
      <c r="A43" s="3"/>
      <c r="D43" s="1"/>
      <c r="E43" s="1"/>
      <c r="H43" s="1"/>
      <c r="I43"/>
    </row>
    <row r="44" spans="1:9" s="5" customFormat="1" x14ac:dyDescent="0.35">
      <c r="A44" s="3"/>
      <c r="D44" s="1"/>
      <c r="E44" s="1"/>
      <c r="H44" s="1"/>
      <c r="I44"/>
    </row>
    <row r="45" spans="1:9" s="5" customFormat="1" x14ac:dyDescent="0.35">
      <c r="A45" s="3"/>
      <c r="D45" s="1"/>
      <c r="E45" s="1"/>
      <c r="H45" s="1"/>
      <c r="I45"/>
    </row>
    <row r="46" spans="1:9" s="5" customFormat="1" x14ac:dyDescent="0.35">
      <c r="A46" s="3"/>
      <c r="D46" s="1"/>
      <c r="E46" s="1"/>
      <c r="H46" s="1"/>
      <c r="I46"/>
    </row>
    <row r="47" spans="1:9" s="5" customFormat="1" x14ac:dyDescent="0.35">
      <c r="A47" s="3"/>
      <c r="D47" s="1"/>
      <c r="E47" s="1"/>
      <c r="H47" s="1"/>
      <c r="I47"/>
    </row>
    <row r="48" spans="1:9" s="5" customFormat="1" x14ac:dyDescent="0.35">
      <c r="A48" s="3"/>
      <c r="D48" s="1"/>
      <c r="E48" s="1"/>
      <c r="H48" s="1"/>
      <c r="I48"/>
    </row>
    <row r="49" spans="1:9" s="5" customFormat="1" x14ac:dyDescent="0.35">
      <c r="A49" s="3"/>
      <c r="D49" s="1"/>
      <c r="E49" s="1"/>
      <c r="H49" s="1"/>
      <c r="I49"/>
    </row>
    <row r="50" spans="1:9" s="5" customFormat="1" x14ac:dyDescent="0.35">
      <c r="A50" s="3"/>
      <c r="D50" s="1"/>
      <c r="E50" s="1"/>
      <c r="H50" s="1"/>
      <c r="I50"/>
    </row>
    <row r="51" spans="1:9" s="5" customFormat="1" x14ac:dyDescent="0.35">
      <c r="A51" s="3"/>
      <c r="D51" s="1"/>
      <c r="E51" s="1"/>
      <c r="H51" s="1"/>
      <c r="I51"/>
    </row>
    <row r="52" spans="1:9" s="5" customFormat="1" x14ac:dyDescent="0.35">
      <c r="A52" s="3"/>
      <c r="D52" s="1"/>
      <c r="E52" s="1"/>
      <c r="H52" s="1"/>
      <c r="I52"/>
    </row>
    <row r="53" spans="1:9" s="5" customFormat="1" x14ac:dyDescent="0.35">
      <c r="A53" s="3"/>
      <c r="D53" s="1"/>
      <c r="E53" s="1"/>
      <c r="H53" s="1"/>
      <c r="I53"/>
    </row>
    <row r="54" spans="1:9" s="5" customFormat="1" x14ac:dyDescent="0.35">
      <c r="A54" s="3"/>
      <c r="D54" s="1"/>
      <c r="E54" s="1"/>
      <c r="H54" s="1"/>
      <c r="I54"/>
    </row>
    <row r="55" spans="1:9" s="5" customFormat="1" x14ac:dyDescent="0.35">
      <c r="A55" s="3"/>
      <c r="D55" s="1"/>
      <c r="E55" s="1"/>
      <c r="H55" s="1"/>
      <c r="I55"/>
    </row>
    <row r="56" spans="1:9" s="5" customFormat="1" x14ac:dyDescent="0.35">
      <c r="A56" s="3"/>
      <c r="D56" s="1"/>
      <c r="E56" s="1"/>
      <c r="H56" s="1"/>
      <c r="I56"/>
    </row>
    <row r="57" spans="1:9" s="5" customFormat="1" x14ac:dyDescent="0.35">
      <c r="A57" s="3"/>
      <c r="D57" s="1"/>
      <c r="E57" s="1"/>
      <c r="H57" s="1"/>
      <c r="I57"/>
    </row>
    <row r="58" spans="1:9" s="5" customFormat="1" x14ac:dyDescent="0.35">
      <c r="A58" s="3"/>
      <c r="D58" s="1"/>
      <c r="E58" s="1"/>
      <c r="H58" s="1"/>
      <c r="I58"/>
    </row>
    <row r="59" spans="1:9" s="5" customFormat="1" x14ac:dyDescent="0.35">
      <c r="A59" s="3"/>
      <c r="D59" s="1"/>
      <c r="E59" s="1"/>
      <c r="H59" s="1"/>
      <c r="I59"/>
    </row>
    <row r="60" spans="1:9" s="5" customFormat="1" x14ac:dyDescent="0.35">
      <c r="A60" s="3"/>
      <c r="D60" s="1"/>
      <c r="E60" s="1"/>
      <c r="H60" s="1"/>
      <c r="I60"/>
    </row>
    <row r="61" spans="1:9" s="5" customFormat="1" x14ac:dyDescent="0.35">
      <c r="A61" s="3"/>
      <c r="D61" s="1"/>
      <c r="E61" s="1"/>
      <c r="H61" s="1"/>
      <c r="I61"/>
    </row>
    <row r="62" spans="1:9" s="5" customFormat="1" x14ac:dyDescent="0.35">
      <c r="A62" s="3"/>
      <c r="D62" s="1"/>
      <c r="E62" s="1"/>
      <c r="H62" s="1"/>
      <c r="I62"/>
    </row>
    <row r="63" spans="1:9" s="5" customFormat="1" x14ac:dyDescent="0.35">
      <c r="A63" s="3"/>
      <c r="D63" s="1"/>
      <c r="E63" s="1"/>
      <c r="H63" s="1"/>
      <c r="I63"/>
    </row>
    <row r="64" spans="1:9" s="5" customFormat="1" x14ac:dyDescent="0.35">
      <c r="A64" s="3"/>
      <c r="D64" s="1"/>
      <c r="E64" s="1"/>
      <c r="H64" s="1"/>
      <c r="I64"/>
    </row>
    <row r="65" spans="1:9" s="5" customFormat="1" x14ac:dyDescent="0.35">
      <c r="A65" s="3"/>
      <c r="D65" s="1"/>
      <c r="E65" s="1"/>
      <c r="H65" s="1"/>
      <c r="I65"/>
    </row>
    <row r="66" spans="1:9" s="5" customFormat="1" x14ac:dyDescent="0.35">
      <c r="A66" s="3"/>
      <c r="D66" s="1"/>
      <c r="E66" s="1"/>
      <c r="H66" s="1"/>
      <c r="I66"/>
    </row>
    <row r="67" spans="1:9" s="5" customFormat="1" x14ac:dyDescent="0.35">
      <c r="A67" s="3"/>
      <c r="D67" s="1"/>
      <c r="E67" s="1"/>
      <c r="H67" s="1"/>
      <c r="I67"/>
    </row>
    <row r="68" spans="1:9" s="5" customFormat="1" x14ac:dyDescent="0.35">
      <c r="A68" s="3"/>
      <c r="D68" s="1"/>
      <c r="E68" s="1"/>
      <c r="H68" s="1"/>
      <c r="I68"/>
    </row>
    <row r="69" spans="1:9" s="5" customFormat="1" x14ac:dyDescent="0.35">
      <c r="A69" s="3"/>
      <c r="D69" s="1"/>
      <c r="E69" s="1"/>
      <c r="H69" s="1"/>
      <c r="I69"/>
    </row>
    <row r="70" spans="1:9" s="5" customFormat="1" x14ac:dyDescent="0.35">
      <c r="A70" s="3"/>
      <c r="D70" s="1"/>
      <c r="E70" s="1"/>
      <c r="H70" s="1"/>
      <c r="I70"/>
    </row>
    <row r="71" spans="1:9" s="5" customFormat="1" x14ac:dyDescent="0.35">
      <c r="A71" s="3"/>
      <c r="D71" s="1"/>
      <c r="E71" s="1"/>
      <c r="H71" s="1"/>
      <c r="I71"/>
    </row>
    <row r="72" spans="1:9" s="5" customFormat="1" x14ac:dyDescent="0.35">
      <c r="A72" s="3"/>
      <c r="D72" s="1"/>
      <c r="E72" s="1"/>
      <c r="H72" s="1"/>
      <c r="I72"/>
    </row>
    <row r="73" spans="1:9" s="5" customFormat="1" x14ac:dyDescent="0.35">
      <c r="A73" s="3"/>
      <c r="D73" s="1"/>
      <c r="E73" s="1"/>
      <c r="H73" s="1"/>
      <c r="I73"/>
    </row>
    <row r="74" spans="1:9" s="5" customFormat="1" x14ac:dyDescent="0.35">
      <c r="A74" s="3"/>
      <c r="D74" s="1"/>
      <c r="E74" s="1"/>
      <c r="H74" s="1"/>
      <c r="I74"/>
    </row>
    <row r="75" spans="1:9" s="5" customFormat="1" x14ac:dyDescent="0.35">
      <c r="A75" s="3"/>
      <c r="D75" s="1"/>
      <c r="E75" s="1"/>
      <c r="H75" s="1"/>
      <c r="I75"/>
    </row>
    <row r="76" spans="1:9" s="5" customFormat="1" x14ac:dyDescent="0.35">
      <c r="A76" s="3"/>
      <c r="D76" s="1"/>
      <c r="E76" s="1"/>
      <c r="H76" s="1"/>
      <c r="I76"/>
    </row>
    <row r="77" spans="1:9" s="5" customFormat="1" x14ac:dyDescent="0.35">
      <c r="A77" s="3"/>
      <c r="D77" s="1"/>
      <c r="E77" s="1"/>
      <c r="H77" s="1"/>
      <c r="I77"/>
    </row>
    <row r="78" spans="1:9" s="5" customFormat="1" x14ac:dyDescent="0.35">
      <c r="A78" s="3"/>
      <c r="D78" s="1"/>
      <c r="E78" s="1"/>
      <c r="H78" s="1"/>
      <c r="I78"/>
    </row>
    <row r="79" spans="1:9" s="5" customFormat="1" x14ac:dyDescent="0.35">
      <c r="A79" s="3"/>
      <c r="D79" s="1"/>
      <c r="E79" s="1"/>
      <c r="H79" s="1"/>
      <c r="I79"/>
    </row>
    <row r="80" spans="1:9" s="5" customFormat="1" x14ac:dyDescent="0.35">
      <c r="A80" s="3"/>
      <c r="D80" s="1"/>
      <c r="E80" s="1"/>
      <c r="H80" s="1"/>
      <c r="I80"/>
    </row>
    <row r="81" spans="1:9" s="5" customFormat="1" x14ac:dyDescent="0.35">
      <c r="A81" s="3"/>
      <c r="D81" s="1"/>
      <c r="E81" s="1"/>
      <c r="H81" s="1"/>
      <c r="I81"/>
    </row>
    <row r="82" spans="1:9" s="5" customFormat="1" x14ac:dyDescent="0.35">
      <c r="A82" s="3"/>
      <c r="D82" s="1"/>
      <c r="E82" s="1"/>
      <c r="H82" s="1"/>
      <c r="I82"/>
    </row>
    <row r="83" spans="1:9" s="5" customFormat="1" x14ac:dyDescent="0.35">
      <c r="A83" s="3"/>
      <c r="D83" s="1"/>
      <c r="E83" s="1"/>
      <c r="H83" s="1"/>
      <c r="I83"/>
    </row>
    <row r="84" spans="1:9" s="5" customFormat="1" x14ac:dyDescent="0.35">
      <c r="A84" s="3"/>
      <c r="D84" s="1"/>
      <c r="E84" s="1"/>
      <c r="H84" s="1"/>
      <c r="I84"/>
    </row>
    <row r="85" spans="1:9" s="5" customFormat="1" x14ac:dyDescent="0.35">
      <c r="A85" s="3"/>
      <c r="D85" s="1"/>
      <c r="E85" s="1"/>
      <c r="H85" s="1"/>
      <c r="I85"/>
    </row>
    <row r="86" spans="1:9" s="5" customFormat="1" x14ac:dyDescent="0.35">
      <c r="A86" s="3"/>
      <c r="D86" s="1"/>
      <c r="E86" s="1"/>
      <c r="H86" s="1"/>
      <c r="I86"/>
    </row>
    <row r="87" spans="1:9" s="5" customFormat="1" x14ac:dyDescent="0.35">
      <c r="A87" s="3"/>
      <c r="D87" s="1"/>
      <c r="E87" s="1"/>
      <c r="H87" s="1"/>
      <c r="I87"/>
    </row>
    <row r="88" spans="1:9" s="5" customFormat="1" x14ac:dyDescent="0.35">
      <c r="A88" s="3"/>
      <c r="D88" s="1"/>
      <c r="E88" s="1"/>
      <c r="H88" s="1"/>
      <c r="I88"/>
    </row>
  </sheetData>
  <sortState xmlns:xlrd2="http://schemas.microsoft.com/office/spreadsheetml/2017/richdata2" ref="B7:H18">
    <sortCondition descending="1" ref="D7:D18"/>
    <sortCondition descending="1" ref="E7:E18"/>
    <sortCondition ref="F7:F18"/>
    <sortCondition ref="H7:H18"/>
  </sortState>
  <mergeCells count="3">
    <mergeCell ref="A1:H2"/>
    <mergeCell ref="A4:H4"/>
    <mergeCell ref="D23:E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ignoredErrors>
    <ignoredError sqref="D2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showGridLines="0" workbookViewId="0">
      <selection activeCell="C13" sqref="C13"/>
    </sheetView>
  </sheetViews>
  <sheetFormatPr baseColWidth="10" defaultRowHeight="12.75" x14ac:dyDescent="0.35"/>
  <cols>
    <col min="1" max="1" width="30.86328125" customWidth="1"/>
    <col min="3" max="3" width="13.3984375" customWidth="1"/>
    <col min="5" max="5" width="14.3984375" customWidth="1"/>
    <col min="6" max="6" width="18.73046875" customWidth="1"/>
  </cols>
  <sheetData>
    <row r="1" spans="1:9" ht="12.75" customHeight="1" x14ac:dyDescent="0.5">
      <c r="B1" s="28" t="s">
        <v>166</v>
      </c>
      <c r="C1" s="28"/>
      <c r="D1" s="28"/>
      <c r="E1" s="28"/>
      <c r="F1" s="28"/>
      <c r="G1" s="28"/>
      <c r="H1" s="12"/>
      <c r="I1" s="12"/>
    </row>
    <row r="2" spans="1:9" ht="12.75" customHeight="1" x14ac:dyDescent="0.5">
      <c r="B2" s="28"/>
      <c r="C2" s="28"/>
      <c r="D2" s="28"/>
      <c r="E2" s="28"/>
      <c r="F2" s="28"/>
      <c r="G2" s="28"/>
      <c r="H2" s="12"/>
      <c r="I2" s="12"/>
    </row>
    <row r="3" spans="1:9" ht="11.65" customHeight="1" x14ac:dyDescent="0.5">
      <c r="C3" s="9"/>
      <c r="D3" s="9"/>
      <c r="E3" s="9"/>
      <c r="F3" s="9"/>
      <c r="G3" s="9"/>
    </row>
    <row r="4" spans="1:9" ht="13.9" x14ac:dyDescent="0.4">
      <c r="B4" s="29" t="s">
        <v>10</v>
      </c>
      <c r="C4" s="29"/>
      <c r="D4" s="29"/>
      <c r="E4" s="29"/>
      <c r="F4" s="29"/>
      <c r="G4" s="29"/>
    </row>
    <row r="5" spans="1:9" ht="13.9" x14ac:dyDescent="0.4">
      <c r="B5" s="10"/>
      <c r="C5" s="10"/>
      <c r="D5" s="10"/>
      <c r="E5" s="10"/>
      <c r="F5" s="10"/>
      <c r="G5" s="10"/>
    </row>
    <row r="6" spans="1:9" ht="13.15" x14ac:dyDescent="0.4">
      <c r="B6" s="2" t="s">
        <v>11</v>
      </c>
      <c r="C6" s="2" t="s">
        <v>3</v>
      </c>
      <c r="D6" s="2" t="s">
        <v>12</v>
      </c>
      <c r="E6" s="2" t="s">
        <v>13</v>
      </c>
      <c r="F6" s="2" t="s">
        <v>14</v>
      </c>
      <c r="G6" s="2"/>
    </row>
    <row r="7" spans="1:9" x14ac:dyDescent="0.35">
      <c r="B7" s="1">
        <v>1</v>
      </c>
      <c r="C7" s="18">
        <v>91.29</v>
      </c>
      <c r="D7">
        <v>30</v>
      </c>
      <c r="E7">
        <v>14</v>
      </c>
      <c r="F7" t="s">
        <v>22</v>
      </c>
    </row>
    <row r="8" spans="1:9" x14ac:dyDescent="0.35">
      <c r="B8" s="1">
        <v>2</v>
      </c>
      <c r="C8" s="18">
        <v>89.42</v>
      </c>
      <c r="D8">
        <v>17</v>
      </c>
      <c r="E8">
        <v>12</v>
      </c>
      <c r="F8" t="s">
        <v>9</v>
      </c>
    </row>
    <row r="9" spans="1:9" x14ac:dyDescent="0.35">
      <c r="B9" s="1">
        <v>3</v>
      </c>
      <c r="C9" s="18">
        <v>88.73</v>
      </c>
      <c r="D9">
        <v>12</v>
      </c>
      <c r="E9">
        <v>11</v>
      </c>
      <c r="F9" s="15" t="s">
        <v>131</v>
      </c>
    </row>
    <row r="10" spans="1:9" x14ac:dyDescent="0.35">
      <c r="B10" s="1">
        <v>4</v>
      </c>
      <c r="C10" s="18">
        <v>87.5</v>
      </c>
      <c r="D10">
        <v>36</v>
      </c>
      <c r="E10">
        <v>16</v>
      </c>
      <c r="F10" t="s">
        <v>21</v>
      </c>
    </row>
    <row r="11" spans="1:9" x14ac:dyDescent="0.35">
      <c r="B11" s="1">
        <v>5</v>
      </c>
      <c r="C11" s="18">
        <v>0</v>
      </c>
      <c r="D11">
        <v>0</v>
      </c>
      <c r="E11">
        <v>10</v>
      </c>
      <c r="F11" t="s">
        <v>23</v>
      </c>
    </row>
    <row r="15" spans="1:9" x14ac:dyDescent="0.35">
      <c r="A15">
        <v>2019</v>
      </c>
      <c r="B15" t="s">
        <v>9</v>
      </c>
    </row>
    <row r="16" spans="1:9" x14ac:dyDescent="0.35">
      <c r="A16" s="15">
        <v>2021</v>
      </c>
      <c r="B16" t="s">
        <v>22</v>
      </c>
      <c r="C16" s="15"/>
    </row>
    <row r="17" spans="1:5" x14ac:dyDescent="0.35">
      <c r="A17">
        <v>2022</v>
      </c>
      <c r="B17" t="s">
        <v>9</v>
      </c>
      <c r="C17" s="15"/>
    </row>
    <row r="18" spans="1:5" x14ac:dyDescent="0.35">
      <c r="A18">
        <v>2023</v>
      </c>
      <c r="B18" s="15" t="s">
        <v>22</v>
      </c>
      <c r="C18" s="15"/>
    </row>
    <row r="19" spans="1:5" x14ac:dyDescent="0.35">
      <c r="A19">
        <v>2024</v>
      </c>
      <c r="B19" s="15" t="s">
        <v>22</v>
      </c>
    </row>
    <row r="20" spans="1:5" x14ac:dyDescent="0.35">
      <c r="A20" s="15">
        <v>2025</v>
      </c>
      <c r="B20" s="15" t="s">
        <v>22</v>
      </c>
      <c r="C20" s="15"/>
      <c r="E20" s="15"/>
    </row>
    <row r="21" spans="1:5" x14ac:dyDescent="0.35">
      <c r="A21" s="15">
        <v>2026</v>
      </c>
      <c r="B21" s="15" t="s">
        <v>22</v>
      </c>
      <c r="C21" s="15"/>
    </row>
    <row r="22" spans="1:5" x14ac:dyDescent="0.35">
      <c r="D22" s="15"/>
    </row>
    <row r="24" spans="1:5" x14ac:dyDescent="0.35">
      <c r="B24" s="15"/>
      <c r="D24" s="15"/>
    </row>
    <row r="25" spans="1:5" x14ac:dyDescent="0.35">
      <c r="D25" s="15"/>
    </row>
    <row r="26" spans="1:5" x14ac:dyDescent="0.35">
      <c r="D26" s="15"/>
    </row>
  </sheetData>
  <sortState xmlns:xlrd2="http://schemas.microsoft.com/office/spreadsheetml/2017/richdata2" ref="C7:F11">
    <sortCondition descending="1" ref="C7:C11"/>
  </sortState>
  <mergeCells count="2">
    <mergeCell ref="B1:G2"/>
    <mergeCell ref="B4:G4"/>
  </mergeCells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Einzelrangliste</vt:lpstr>
      <vt:lpstr>FS Unterfrittenbach</vt:lpstr>
      <vt:lpstr>SG Goldbach</vt:lpstr>
      <vt:lpstr>SG Lauperswil</vt:lpstr>
      <vt:lpstr>SG Langnau-Bärau</vt:lpstr>
      <vt:lpstr>Kratzmatt Schützen</vt:lpstr>
      <vt:lpstr>Vereinsrangliste</vt:lpstr>
      <vt:lpstr>Einzelrangliste!Druckbereich</vt:lpstr>
      <vt:lpstr>'FS Unterfrittenbach'!Druckbereich</vt:lpstr>
      <vt:lpstr>'Kratzmatt Schützen'!Druckbereich</vt:lpstr>
      <vt:lpstr>'SG Goldbach'!Druckbereich</vt:lpstr>
      <vt:lpstr>'SG Langnau-Bärau'!Druckbereich</vt:lpstr>
      <vt:lpstr>'SG Lauperswil'!Druckbereich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Scharfschütze</dc:creator>
  <cp:lastModifiedBy>Lorenz Zaugg</cp:lastModifiedBy>
  <cp:lastPrinted>2026-08-21T20:05:27Z</cp:lastPrinted>
  <dcterms:created xsi:type="dcterms:W3CDTF">2011-04-02T09:21:16Z</dcterms:created>
  <dcterms:modified xsi:type="dcterms:W3CDTF">2026-08-22T17:04:24Z</dcterms:modified>
</cp:coreProperties>
</file>